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0955" windowHeight="985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I292" i="1" l="1"/>
  <c r="I293" i="1"/>
  <c r="I294" i="1"/>
  <c r="I295" i="1"/>
  <c r="H291" i="1"/>
  <c r="H292" i="1"/>
  <c r="H293" i="1"/>
  <c r="H294" i="1"/>
  <c r="H295" i="1"/>
  <c r="G292" i="1"/>
  <c r="G293" i="1"/>
  <c r="G294" i="1"/>
  <c r="G295" i="1"/>
  <c r="H193" i="1" l="1"/>
  <c r="I193" i="1" s="1"/>
  <c r="H192" i="1"/>
  <c r="I192" i="1" s="1"/>
  <c r="H191" i="1"/>
  <c r="I191" i="1" s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H183" i="1"/>
  <c r="I183" i="1" s="1"/>
  <c r="H182" i="1"/>
  <c r="I182" i="1" s="1"/>
  <c r="H181" i="1"/>
  <c r="I181" i="1" s="1"/>
  <c r="H180" i="1"/>
  <c r="I180" i="1" s="1"/>
  <c r="H179" i="1"/>
  <c r="I179" i="1" s="1"/>
  <c r="H178" i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I159" i="1"/>
  <c r="H159" i="1"/>
  <c r="G159" i="1"/>
  <c r="H158" i="1"/>
  <c r="I158" i="1" s="1"/>
  <c r="I157" i="1"/>
  <c r="H157" i="1"/>
  <c r="G157" i="1"/>
  <c r="H156" i="1"/>
  <c r="I156" i="1" s="1"/>
  <c r="I155" i="1"/>
  <c r="H155" i="1"/>
  <c r="G155" i="1"/>
  <c r="H154" i="1"/>
  <c r="I154" i="1" s="1"/>
  <c r="I153" i="1"/>
  <c r="H153" i="1"/>
  <c r="G153" i="1"/>
  <c r="H152" i="1"/>
  <c r="I152" i="1" s="1"/>
  <c r="I151" i="1"/>
  <c r="H151" i="1"/>
  <c r="G151" i="1"/>
  <c r="H150" i="1"/>
  <c r="I150" i="1" s="1"/>
  <c r="I149" i="1"/>
  <c r="H149" i="1"/>
  <c r="G149" i="1"/>
  <c r="H148" i="1"/>
  <c r="I148" i="1" s="1"/>
  <c r="I147" i="1"/>
  <c r="H147" i="1"/>
  <c r="G147" i="1"/>
  <c r="H146" i="1"/>
  <c r="I146" i="1" s="1"/>
  <c r="I145" i="1"/>
  <c r="H145" i="1"/>
  <c r="G145" i="1"/>
  <c r="H144" i="1"/>
  <c r="I144" i="1" s="1"/>
  <c r="I143" i="1"/>
  <c r="H143" i="1"/>
  <c r="G143" i="1"/>
  <c r="H142" i="1"/>
  <c r="I142" i="1" s="1"/>
  <c r="I141" i="1"/>
  <c r="H141" i="1"/>
  <c r="G141" i="1"/>
  <c r="H140" i="1"/>
  <c r="I140" i="1" s="1"/>
  <c r="I139" i="1"/>
  <c r="H139" i="1"/>
  <c r="G139" i="1"/>
  <c r="H138" i="1"/>
  <c r="I138" i="1" s="1"/>
  <c r="I137" i="1"/>
  <c r="H137" i="1"/>
  <c r="G137" i="1"/>
  <c r="H136" i="1"/>
  <c r="I136" i="1" s="1"/>
  <c r="I135" i="1"/>
  <c r="H135" i="1"/>
  <c r="G135" i="1"/>
  <c r="H134" i="1"/>
  <c r="I134" i="1" s="1"/>
  <c r="I133" i="1"/>
  <c r="H133" i="1"/>
  <c r="G133" i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60" i="1"/>
  <c r="G160" i="1" s="1"/>
  <c r="G107" i="1" l="1"/>
  <c r="G109" i="1"/>
  <c r="G111" i="1"/>
  <c r="G113" i="1"/>
  <c r="G115" i="1"/>
  <c r="G117" i="1"/>
  <c r="G119" i="1"/>
  <c r="G121" i="1"/>
  <c r="G123" i="1"/>
  <c r="G125" i="1"/>
  <c r="G127" i="1"/>
  <c r="G129" i="1"/>
  <c r="G131" i="1"/>
  <c r="G173" i="1"/>
  <c r="G175" i="1"/>
  <c r="G177" i="1"/>
  <c r="G179" i="1"/>
  <c r="G181" i="1"/>
  <c r="G183" i="1"/>
  <c r="G185" i="1"/>
  <c r="G187" i="1"/>
  <c r="G189" i="1"/>
  <c r="G191" i="1"/>
  <c r="G193" i="1"/>
  <c r="G174" i="1"/>
  <c r="G176" i="1"/>
  <c r="G178" i="1"/>
  <c r="G180" i="1"/>
  <c r="G182" i="1"/>
  <c r="G184" i="1"/>
  <c r="G186" i="1"/>
  <c r="G188" i="1"/>
  <c r="G190" i="1"/>
  <c r="G192" i="1"/>
  <c r="G132" i="1"/>
  <c r="G134" i="1"/>
  <c r="G136" i="1"/>
  <c r="G138" i="1"/>
  <c r="G140" i="1"/>
  <c r="G142" i="1"/>
  <c r="G144" i="1"/>
  <c r="G146" i="1"/>
  <c r="G148" i="1"/>
  <c r="G150" i="1"/>
  <c r="G152" i="1"/>
  <c r="G154" i="1"/>
  <c r="G156" i="1"/>
  <c r="G158" i="1"/>
  <c r="G108" i="1"/>
  <c r="G110" i="1"/>
  <c r="G112" i="1"/>
  <c r="G114" i="1"/>
  <c r="G116" i="1"/>
  <c r="G118" i="1"/>
  <c r="G120" i="1"/>
  <c r="G122" i="1"/>
  <c r="G124" i="1"/>
  <c r="G126" i="1"/>
  <c r="G128" i="1"/>
  <c r="G130" i="1"/>
  <c r="I160" i="1"/>
  <c r="H8" i="1"/>
  <c r="H9" i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I291" i="1"/>
  <c r="H7" i="1"/>
  <c r="I7" i="1" s="1"/>
  <c r="G9" i="1" l="1"/>
  <c r="I9" i="1"/>
  <c r="G8" i="1"/>
  <c r="I8" i="1"/>
  <c r="I296" i="1" s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7" i="1"/>
</calcChain>
</file>

<file path=xl/sharedStrings.xml><?xml version="1.0" encoding="utf-8"?>
<sst xmlns="http://schemas.openxmlformats.org/spreadsheetml/2006/main" count="1129" uniqueCount="791">
  <si>
    <t>FORMULARZ CENOWY</t>
  </si>
  <si>
    <t>Nazwa przedmiotu zamówienia</t>
  </si>
  <si>
    <t>jed. miary</t>
  </si>
  <si>
    <r>
      <t>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</si>
  <si>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szt.</t>
  </si>
  <si>
    <r>
      <t>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</si>
  <si>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</si>
  <si>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Bateria płaska 9V</t>
  </si>
  <si>
    <r>
      <t>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</si>
  <si>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Bateria R 20</t>
  </si>
  <si>
    <r>
      <t>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</si>
  <si>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Bibuła marszczona</t>
  </si>
  <si>
    <r>
      <t>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</si>
  <si>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7.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</si>
  <si>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8.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</si>
  <si>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9.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</si>
  <si>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10.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</si>
  <si>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Blok techniczny A3 białe kartki</t>
  </si>
  <si>
    <r>
      <t>11.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</si>
  <si>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Blok techniczny A3 kolorowe  kartki</t>
  </si>
  <si>
    <r>
      <t>12.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</si>
  <si>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13.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</si>
  <si>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Blok techniczny A4 kolorowe kartki</t>
  </si>
  <si>
    <r>
      <t>14.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</si>
  <si>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15.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</si>
  <si>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Brystole białe  A1</t>
  </si>
  <si>
    <r>
      <t>16.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</si>
  <si>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Brystole kolorowe A1</t>
  </si>
  <si>
    <r>
      <t>17.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</si>
  <si>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opak.</t>
  </si>
  <si>
    <r>
      <t>18.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</si>
  <si>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DŁUGOPIS ŻELOWY</t>
  </si>
  <si>
    <r>
      <t>19.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</si>
  <si>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 xml:space="preserve">Długopis TOMA niebieski </t>
  </si>
  <si>
    <r>
      <t>20.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</si>
  <si>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Długopis TOMA czarny</t>
  </si>
  <si>
    <r>
      <t>21.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</si>
  <si>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 xml:space="preserve">Długopis PILOT </t>
  </si>
  <si>
    <r>
      <t>22.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</si>
  <si>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23.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</si>
  <si>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Druk arkusz spisu z natury A4</t>
  </si>
  <si>
    <r>
      <t>24.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</si>
  <si>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25.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</si>
  <si>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DRUK POLECENIA PRZELEWU</t>
  </si>
  <si>
    <r>
      <t>26.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</si>
  <si>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27.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</si>
  <si>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28.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</si>
  <si>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Dyplomy A4</t>
  </si>
  <si>
    <r>
      <t>29.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</si>
  <si>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30.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</si>
  <si>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31.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</si>
  <si>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Dziennik indyw.naucz.ID-DIN</t>
  </si>
  <si>
    <r>
      <t>32.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</si>
  <si>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33.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</si>
  <si>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34.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</si>
  <si>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35.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</si>
  <si>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36.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</si>
  <si>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Dziennik przedszkola MEN I/1</t>
  </si>
  <si>
    <r>
      <t>37.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</si>
  <si>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DZIENNIK ŚWIETLICY</t>
  </si>
  <si>
    <r>
      <t>38.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</si>
  <si>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39.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</si>
  <si>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40.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</si>
  <si>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41.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</si>
  <si>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dziennik zajęć pedagoga</t>
  </si>
  <si>
    <r>
      <t>42.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</si>
  <si>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43.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</si>
  <si>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44.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</si>
  <si>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45.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</si>
  <si>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46.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</si>
  <si>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47.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</si>
  <si>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48.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</si>
  <si>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49.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</si>
  <si>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folia do faksu Panasonic KX-FA-52</t>
  </si>
  <si>
    <t>rolka</t>
  </si>
  <si>
    <r>
      <t>50.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</si>
  <si>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Folia do laminowania A3</t>
  </si>
  <si>
    <r>
      <t>51.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</si>
  <si>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Folia do laminowania A4</t>
  </si>
  <si>
    <t xml:space="preserve">szt. </t>
  </si>
  <si>
    <r>
      <t>52.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</si>
  <si>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szt</t>
  </si>
  <si>
    <r>
      <t>53.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</si>
  <si>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54.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</si>
  <si>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Gilosz legitymacji szkonej</t>
  </si>
  <si>
    <r>
      <t>55.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</si>
  <si>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Grzbiety do bindownicy  19mm</t>
  </si>
  <si>
    <t>paczka</t>
  </si>
  <si>
    <r>
      <t>56.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</si>
  <si>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Grzbiety do bindownicy  32mm</t>
  </si>
  <si>
    <r>
      <t>57.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</si>
  <si>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Grzbiety do bindownicy  51mm</t>
  </si>
  <si>
    <r>
      <t>58.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</si>
  <si>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Grzbiety do bindownicy  6mm</t>
  </si>
  <si>
    <r>
      <t>59.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</si>
  <si>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60.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</si>
  <si>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61.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</si>
  <si>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62.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</si>
  <si>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63.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</si>
  <si>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64.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</si>
  <si>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 xml:space="preserve">Karteczki samoklejące  51x38 </t>
  </si>
  <si>
    <r>
      <t>65.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</si>
  <si>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Karteczki samoklejące  76x76</t>
  </si>
  <si>
    <r>
      <t>66.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</si>
  <si>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Karton wizytówkowy A4</t>
  </si>
  <si>
    <r>
      <t>67.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</si>
  <si>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Kartoteki magazynowe 100</t>
  </si>
  <si>
    <r>
      <t>68.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</si>
  <si>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klej w płynie 50 ml</t>
  </si>
  <si>
    <r>
      <t>69.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</si>
  <si>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Klej w sztyfcie 36g</t>
  </si>
  <si>
    <r>
      <t>70.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</si>
  <si>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klipsy 15mm</t>
  </si>
  <si>
    <r>
      <t>71.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</si>
  <si>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klipsy 19mm</t>
  </si>
  <si>
    <r>
      <t>72.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</si>
  <si>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klipsy 25mm</t>
  </si>
  <si>
    <r>
      <t>73.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</si>
  <si>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Klipsy 32 mm</t>
  </si>
  <si>
    <r>
      <t>74.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</si>
  <si>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klipsy 41 mm</t>
  </si>
  <si>
    <r>
      <t>75.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</si>
  <si>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klipsy 51mm</t>
  </si>
  <si>
    <r>
      <t>76.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</si>
  <si>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77.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</si>
  <si>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Koperta powietrzna D</t>
  </si>
  <si>
    <r>
      <t>78.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</si>
  <si>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Koperta powietrzna E</t>
  </si>
  <si>
    <r>
      <t>79.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</si>
  <si>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koperta powietrzna F</t>
  </si>
  <si>
    <r>
      <t>80.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</si>
  <si>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 xml:space="preserve">Koperta powietrzna G </t>
  </si>
  <si>
    <r>
      <t>81.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</si>
  <si>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82.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</si>
  <si>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83.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</si>
  <si>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84.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</si>
  <si>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85.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</si>
  <si>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86.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</si>
  <si>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87.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</si>
  <si>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88.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</si>
  <si>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89.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</si>
  <si>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Korektor w myszce</t>
  </si>
  <si>
    <r>
      <t>90.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</si>
  <si>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Korektor w płynie 20ml</t>
  </si>
  <si>
    <r>
      <t>91.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</si>
  <si>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92.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</si>
  <si>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Koszulki A4</t>
  </si>
  <si>
    <r>
      <t>93.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</si>
  <si>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Kreda szkolna kolorowa  50 lasek</t>
  </si>
  <si>
    <r>
      <t>94.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</si>
  <si>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Kreda szkolna biała  50 lasek</t>
  </si>
  <si>
    <r>
      <t>95.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</si>
  <si>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96.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</si>
  <si>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97.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</si>
  <si>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98.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</si>
  <si>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KSIĘGA KORESPONDENCJI</t>
  </si>
  <si>
    <r>
      <t>99.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</si>
  <si>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100.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</si>
  <si>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101.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</si>
  <si>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102.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</si>
  <si>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103.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</si>
  <si>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Linijka 20 cm</t>
  </si>
  <si>
    <r>
      <t>104.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</si>
  <si>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Linijka 30 cm</t>
  </si>
  <si>
    <r>
      <t>105.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</si>
  <si>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Linijka 50 cm</t>
  </si>
  <si>
    <r>
      <t>106.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</si>
  <si>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107.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</si>
  <si>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108.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</si>
  <si>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109.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</si>
  <si>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110.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</si>
  <si>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111.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</si>
  <si>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Marker suchościeralny</t>
  </si>
  <si>
    <r>
      <t>112.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</si>
  <si>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113.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</si>
  <si>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114.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</si>
  <si>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115.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</si>
  <si>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116.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</si>
  <si>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117.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</si>
  <si>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118.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</si>
  <si>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119.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</si>
  <si>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120.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</si>
  <si>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Papier ksero A3</t>
  </si>
  <si>
    <t>ryza</t>
  </si>
  <si>
    <r>
      <t>121.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</si>
  <si>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122.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</si>
  <si>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Papier ksero A4</t>
  </si>
  <si>
    <r>
      <t>123.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</si>
  <si>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Papier ksero kolorowy A4</t>
  </si>
  <si>
    <r>
      <t>124.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</si>
  <si>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125.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</si>
  <si>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126.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</si>
  <si>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Papier wizytówkowy 180g (biały, kremowy)</t>
  </si>
  <si>
    <r>
      <t>127.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</si>
  <si>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128.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</si>
  <si>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129.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</si>
  <si>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130.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</si>
  <si>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 xml:space="preserve">kpl. </t>
  </si>
  <si>
    <r>
      <t>131.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</si>
  <si>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132.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</si>
  <si>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płyty DVD +R</t>
  </si>
  <si>
    <r>
      <t>133.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</si>
  <si>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134.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</si>
  <si>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135.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</si>
  <si>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136.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</si>
  <si>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segregator A4/40 kolor</t>
  </si>
  <si>
    <r>
      <t>137.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</si>
  <si>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Segregator A4/70 kolor</t>
  </si>
  <si>
    <r>
      <t>138.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</si>
  <si>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 xml:space="preserve">segregator A5/40 kolor </t>
  </si>
  <si>
    <r>
      <t>139.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</si>
  <si>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140.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</si>
  <si>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141.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</si>
  <si>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Spinacze 28 mm</t>
  </si>
  <si>
    <r>
      <t>142.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</si>
  <si>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 xml:space="preserve">Spinacze duże 50mm </t>
  </si>
  <si>
    <r>
      <t>143.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</si>
  <si>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Szpilki 500</t>
  </si>
  <si>
    <r>
      <t>144.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</si>
  <si>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145.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</si>
  <si>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Taśma brązowa szeroka , szer.48mm dł.66m</t>
  </si>
  <si>
    <r>
      <t>146.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</si>
  <si>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147.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</si>
  <si>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148.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</si>
  <si>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149.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</si>
  <si>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150.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</si>
  <si>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151.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</si>
  <si>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152.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</si>
  <si>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153.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</si>
  <si>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154.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</si>
  <si>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155.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</si>
  <si>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156.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</si>
  <si>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157.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</si>
  <si>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158.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</si>
  <si>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159.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</si>
  <si>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160.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</si>
  <si>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161.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</si>
  <si>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162.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</si>
  <si>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163.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</si>
  <si>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164.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</si>
  <si>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165.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</si>
  <si>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166.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</si>
  <si>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167.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</si>
  <si>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168.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</si>
  <si>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169.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</si>
  <si>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170.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</si>
  <si>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171.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</si>
  <si>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Toner OKI MC562 czarny</t>
  </si>
  <si>
    <r>
      <t>172.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</si>
  <si>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Toner OKI MC562 czerwony</t>
  </si>
  <si>
    <r>
      <t>173.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</si>
  <si>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 xml:space="preserve">Toner OKI MC562 niebieski </t>
  </si>
  <si>
    <r>
      <t>174.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</si>
  <si>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 xml:space="preserve">Toner OKI MC562 żółty </t>
  </si>
  <si>
    <r>
      <t>175.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</si>
  <si>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176.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</si>
  <si>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177.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</si>
  <si>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178.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</si>
  <si>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179.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</si>
  <si>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180.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</si>
  <si>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181.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</si>
  <si>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182.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</si>
  <si>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183.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</si>
  <si>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184.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</si>
  <si>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185.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</si>
  <si>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186.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</si>
  <si>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187.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</si>
  <si>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188.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</si>
  <si>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189.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</si>
  <si>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190.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</si>
  <si>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191.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</si>
  <si>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192.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</si>
  <si>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193.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</si>
  <si>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194.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</si>
  <si>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195.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</si>
  <si>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196.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</si>
  <si>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197.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</si>
  <si>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198.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</si>
  <si>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199.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</si>
  <si>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200.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</si>
  <si>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201.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</si>
  <si>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202.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</si>
  <si>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203.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</si>
  <si>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204.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</si>
  <si>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205.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</si>
  <si>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206.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</si>
  <si>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Tusz do stempli czerwony 30 ml</t>
  </si>
  <si>
    <r>
      <t>207.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</si>
  <si>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208.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</si>
  <si>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209.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</si>
  <si>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210.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</si>
  <si>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211.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</si>
  <si>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212.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</si>
  <si>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213.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</si>
  <si>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214.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</si>
  <si>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215.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</si>
  <si>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216.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</si>
  <si>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217.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</si>
  <si>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 xml:space="preserve">Wałeczki czerwono - czarne </t>
  </si>
  <si>
    <r>
      <t>218.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</si>
  <si>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219.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</si>
  <si>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220.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</si>
  <si>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Zakreślacz</t>
  </si>
  <si>
    <r>
      <t>221.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</si>
  <si>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222.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</si>
  <si>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223.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</si>
  <si>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Zeszyt 32 k</t>
  </si>
  <si>
    <r>
      <t>224.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</si>
  <si>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Zeszyt 60 k</t>
  </si>
  <si>
    <r>
      <t>225.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</si>
  <si>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226.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</si>
  <si>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227.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</si>
  <si>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228.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</si>
  <si>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229.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</si>
  <si>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 xml:space="preserve">Okładki na dyplomy </t>
  </si>
  <si>
    <r>
      <t>230.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</si>
  <si>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Dziennik zajęć rewalidacyjno-kompensacyjnych</t>
  </si>
  <si>
    <r>
      <t>231.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</si>
  <si>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232.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</si>
  <si>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Dziennik zajęć indywidualnych</t>
  </si>
  <si>
    <r>
      <t>233.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 xml:space="preserve"> </t>
    </r>
  </si>
  <si>
    <r>
      <t>234.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</si>
  <si>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Tusze żelowe do drukarki RICoh Aficio SG3100 czarny</t>
  </si>
  <si>
    <r>
      <t>235.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</si>
  <si>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Tusze żelowe do drukarki RICoh Aficio SG3100 niebieski</t>
  </si>
  <si>
    <r>
      <t>236.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</si>
  <si>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Tusze żelowe do drukarki RICoh Aficio SG3100 czerwony</t>
  </si>
  <si>
    <r>
      <t>237.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</si>
  <si>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Tusze żelowe do drukarki RICoh Aficio SG3100 żółty</t>
  </si>
  <si>
    <r>
      <t>238.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</si>
  <si>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239.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</si>
  <si>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240.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</si>
  <si>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>241.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</si>
  <si>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Lp.</t>
  </si>
  <si>
    <t>Opis</t>
  </si>
  <si>
    <t>Okładki archiwizacyjne A4</t>
  </si>
  <si>
    <t>242.</t>
  </si>
  <si>
    <t>Bloczek 100 kartkowy, do wielokrotnego zastosowania</t>
  </si>
  <si>
    <t>Bloczek 100-kartkowy, 2-pack, do wielokrotnego zastosowania</t>
  </si>
  <si>
    <t>Zeszyt 16 k</t>
  </si>
  <si>
    <t>Delegacje -druki -bloczek 40 kartek</t>
  </si>
  <si>
    <t>opak</t>
  </si>
  <si>
    <t>Format A5,  bloczek 40 kartek, papier offsetowy, druk dwustronny</t>
  </si>
  <si>
    <t xml:space="preserve">półka na dokumenty A4, </t>
  </si>
  <si>
    <t xml:space="preserve">dł.346xszer.255 x wys.66mm , przezroczysta </t>
  </si>
  <si>
    <t xml:space="preserve">przybornik na biurko, </t>
  </si>
  <si>
    <t>przezroczysty, 6 przegródek, dł. 105xszer.155xwys.102mm</t>
  </si>
  <si>
    <t xml:space="preserve">Teczki wiązane białe A4 </t>
  </si>
  <si>
    <t>Wykonana z kartonu o grubości 250 g/m2</t>
  </si>
  <si>
    <t xml:space="preserve">Zeszyt akademicki w twardej oprawie A4/96 kartek </t>
  </si>
  <si>
    <t>Brulion z laminowaną okładką, kartki o gramaturze 70 g/m2 łączone przez szycie, liniatura : kratka</t>
  </si>
  <si>
    <t xml:space="preserve">Zeszyt A5 w twardej oprawie 96 kartek, </t>
  </si>
  <si>
    <t>kartki o gramaturze 70 g/m2, okładka kredowa z zadrukiem wewnętrznym o gramaturze 250 g/m2</t>
  </si>
  <si>
    <t>Temperówka metalowa</t>
  </si>
  <si>
    <t>ze stalowym ostrzem mocowanym wkrętem, kształt klina , wgłębienia na bokach ułatwiajace trzymanie</t>
  </si>
  <si>
    <t>Teczka z gumką  A4 BOX lakierowana</t>
  </si>
  <si>
    <t>Szeroka gama kolorystyczna, gumka wzdłuż dłuższego boku. Klej i karton posiadają certyfikaty ISO 9001, 14001, FSC</t>
  </si>
  <si>
    <t>Taśma klejąca CRISTAL</t>
  </si>
  <si>
    <t xml:space="preserve">Taśma bawełniana do wiązania akt </t>
  </si>
  <si>
    <t>główka wykonana z plastiku, nóżka niklowana, pakowane po 60 szt w opakowaniu</t>
  </si>
  <si>
    <t xml:space="preserve">Pinezka tablicowa kolorowa </t>
  </si>
  <si>
    <t>243.</t>
  </si>
  <si>
    <t>Karteczki indeksujące</t>
  </si>
  <si>
    <t>samoprzylepne indeksy, 4 kolory neonowe, ilość karteczek 160 (4x40 szt), wymiary  karteczek: 20x50 mm</t>
  </si>
  <si>
    <t>PAPIER SZARY EKO A1</t>
  </si>
  <si>
    <t>Ołówek HB</t>
  </si>
  <si>
    <t>z mocnego cedrowego drewna, odporny na złamania dzięki klejonemu na całej długości grafitowi, dobrze się temperuje</t>
  </si>
  <si>
    <t>opakowanie zawiera 100 szt</t>
  </si>
  <si>
    <t>Okładki do bindownicy  przezroczyste</t>
  </si>
  <si>
    <t>Taśma  polipropylenowa z klejem hot melt do pakowania i uszczelniania kartonów</t>
  </si>
  <si>
    <t>szer.19 mm, długość 33m , idealnie przeźroczysta</t>
  </si>
  <si>
    <t xml:space="preserve">Fastykuła A4 z litej tektury o gramaturze 800-900 g/ m2 do łączenia tasiemką </t>
  </si>
  <si>
    <t>Nożyczki precyzyjne</t>
  </si>
  <si>
    <t>ostrze 17-18cm wykonane z wysokiej jakości stali nierdzewnej. Ergonomiczny kształt. Do cięcia papieru i wykonywania prac plastycznych</t>
  </si>
  <si>
    <t>do tablic suchościeralnych, cienka okrągła końcówka, linia pisania 1.200 m.Zamiast tradycyjnego sączka posiada płynny tusz dozowany z tłoczkiem</t>
  </si>
  <si>
    <t>MARKER końcówka ściętą</t>
  </si>
  <si>
    <t>dostępne 3 kolory: czerwony zielony, niebieski</t>
  </si>
  <si>
    <t>Marker czarny z końcówką ściętą</t>
  </si>
  <si>
    <t>Marker CD/DVD dwustronny czarny</t>
  </si>
  <si>
    <t>244.</t>
  </si>
  <si>
    <t>dwustronny marker permanentny z szybkoschnącym tuszem, 2 końcówki: linia pisania 0,70 mm i 0,40 mm</t>
  </si>
  <si>
    <t>Linijka wykonana z przezroczystego polistyrenu i optymalnej giętkości, trwałe nieścieralne podziałki</t>
  </si>
  <si>
    <t xml:space="preserve">Kwitariusz  przychodowy z odsetkami A4 </t>
  </si>
  <si>
    <t xml:space="preserve">A4 krystaliczne, 55 mikronów, opakowanie 100 szt. , multiperforowane </t>
  </si>
  <si>
    <t xml:space="preserve">kostka papierowa klejona  75x75; </t>
  </si>
  <si>
    <t>korektor w taśmie, o wymiarach 4,2cm x6 m, warstwa kryjąca nie jest widoczna na kopiach dokumentów</t>
  </si>
  <si>
    <t>opakowanie zawiera 400 kartek białych, gramatura  70 g/m2,</t>
  </si>
  <si>
    <t>Kostka papierowa - popularne kartki niezbędne w codziennej pracy</t>
  </si>
  <si>
    <t>Metalowy klip 12 szt. w opakowaniu</t>
  </si>
  <si>
    <t xml:space="preserve">opak. </t>
  </si>
  <si>
    <t>Nietoksyczny, bezzapachowy, przezroczysty</t>
  </si>
  <si>
    <t xml:space="preserve">Dziurkacze </t>
  </si>
  <si>
    <t>Metalowa obudowa i mechanizm -  dziurkuje jednorazowo 25 kartek</t>
  </si>
  <si>
    <t xml:space="preserve">Druki przyjęcia środka trwałego </t>
  </si>
  <si>
    <t xml:space="preserve">Bloczek A6 zawierający 40 kartek druk offsetowy, dwustronny. </t>
  </si>
  <si>
    <t>wodoodporny, grubość lini pisania 0,8-1,0 mm, długość lini pisania 500 m</t>
  </si>
  <si>
    <t xml:space="preserve">PAPIER KSERO MIX </t>
  </si>
  <si>
    <t>opakowanie 500 arkuszy ( 5 kolorów po 100 arkuszty), kolory żywe, gramatura 80g/m2</t>
  </si>
  <si>
    <t>PAPIER PAKOWY SZARY 70-80 g/m2,  arkusze min. : 100x130cm,  ilość w opakowaniu 40 arkuszy</t>
  </si>
  <si>
    <t>gramatura 80 g/m2, opakowanie 500 arkuszy</t>
  </si>
  <si>
    <t>Pinezki  100</t>
  </si>
  <si>
    <t>metalowe srebrne, pakowane po 100 szt</t>
  </si>
  <si>
    <t>metalowe spinacze w opakowaniu 100 szt</t>
  </si>
  <si>
    <t>245.</t>
  </si>
  <si>
    <t>Opakowanie 1000szt.</t>
  </si>
  <si>
    <t xml:space="preserve">Zszywki  No24/6 </t>
  </si>
  <si>
    <t>246.</t>
  </si>
  <si>
    <t>Opakowanie 100 szt.</t>
  </si>
  <si>
    <t>zakreślacz fluorescencyjny z tuszem na bazie wody, szerokość lini 2-5 mm, kolory: żółty, zielony, pomarańczowy</t>
  </si>
  <si>
    <t>Kalkulator Citizen sdc 888</t>
  </si>
  <si>
    <t>przezroczysta folia do laminowania na gorąco, grubość 80 micronów, opakowanie 25 arkuszy</t>
  </si>
  <si>
    <t>przezroczysta folia do laminowania na gorąco, grubość 80 -120 micronów,</t>
  </si>
  <si>
    <t>Bloki szkolne A5, 50 kartek, kratka</t>
  </si>
  <si>
    <t xml:space="preserve">10 kartek, gramatura 240 </t>
  </si>
  <si>
    <t xml:space="preserve">10 kolorowych kartek, gramatura 190 </t>
  </si>
  <si>
    <t xml:space="preserve">Etykiety samoprzylepne białe A4 </t>
  </si>
  <si>
    <t>druk samokopiujący, jednostronny w orientacji pionowej, bloczek 48 kartek</t>
  </si>
  <si>
    <t>opakowanie 100 szt.</t>
  </si>
  <si>
    <t>GUMKA do mazania FACTIS S-20 lub Pentel ZEH03</t>
  </si>
  <si>
    <t>Kalkulator biurowy z 12 pozycyjnym wyświetlaczem</t>
  </si>
  <si>
    <t>Rolki offsetowe 57mm/30</t>
  </si>
  <si>
    <t>do kas fiskalnych z białego, bezdrzewnego i bezpyłowego papieru offsetowego o gr. 60 g/m2 i dł. rolki 30 m</t>
  </si>
  <si>
    <t>Teczka skrzydłowa na rzep</t>
  </si>
  <si>
    <t>wykonana z twardej tektury o grubości 2 mm, szer. grzbietu 40 mm</t>
  </si>
  <si>
    <t>247.</t>
  </si>
  <si>
    <t>Opakowanie 1000 szt.</t>
  </si>
  <si>
    <t>Skoroszyt plastikowy, miękki wpinany A4</t>
  </si>
  <si>
    <t>Skoroszyt plastikowy, miękki A4</t>
  </si>
  <si>
    <t>z paskiem multiperforowanym do wpięcia w każdym rodzaju segregatora, przód przeźroczysta okładka, w op. 25 szt</t>
  </si>
  <si>
    <t>do przechowywania i prezentowania dokumentów, przeźroczysta przednia okładka, tył kolor, biały pasek do opisu w op. 25 szt</t>
  </si>
  <si>
    <t>248.</t>
  </si>
  <si>
    <t>249.</t>
  </si>
  <si>
    <t xml:space="preserve">Skoroszyt papierowy A4 </t>
  </si>
  <si>
    <t>Skorowidz A4 96k, sztywna oprawa</t>
  </si>
  <si>
    <t>250.</t>
  </si>
  <si>
    <t>w twardej szytej i lakierowanej oprawie z indeksami A-Z. 96 kartek w kratkę.</t>
  </si>
  <si>
    <t>251.</t>
  </si>
  <si>
    <t>252.</t>
  </si>
  <si>
    <t>253.</t>
  </si>
  <si>
    <t>254.</t>
  </si>
  <si>
    <t>255.</t>
  </si>
  <si>
    <t>256.</t>
  </si>
  <si>
    <t>257.</t>
  </si>
  <si>
    <t>Tusz Brother LC 1240 BK czarny</t>
  </si>
  <si>
    <t>Tusz Brother LC 1240 BK żółty</t>
  </si>
  <si>
    <t>Tusz Brother LC 1240 BK niebieski</t>
  </si>
  <si>
    <t>Tusz Brother LC 1240 BK czerwony</t>
  </si>
  <si>
    <t>258.</t>
  </si>
  <si>
    <t>259.</t>
  </si>
  <si>
    <t>260.</t>
  </si>
  <si>
    <t>261.</t>
  </si>
  <si>
    <t>Tusz Canon 526 czarny</t>
  </si>
  <si>
    <t>Tusz Canon 526 czerwony</t>
  </si>
  <si>
    <t>Tusz Canon 526 niebieski</t>
  </si>
  <si>
    <t>262.</t>
  </si>
  <si>
    <t>263.</t>
  </si>
  <si>
    <t>264.</t>
  </si>
  <si>
    <t>265.</t>
  </si>
  <si>
    <t>266.</t>
  </si>
  <si>
    <t>267.</t>
  </si>
  <si>
    <t>268.</t>
  </si>
  <si>
    <t>Tusz do pieczątek - czarny 25 ml</t>
  </si>
  <si>
    <t>269.</t>
  </si>
  <si>
    <t>270.</t>
  </si>
  <si>
    <t>271.</t>
  </si>
  <si>
    <t>272.</t>
  </si>
  <si>
    <t>273.</t>
  </si>
  <si>
    <t>274.</t>
  </si>
  <si>
    <t>275.</t>
  </si>
  <si>
    <t>276.</t>
  </si>
  <si>
    <t>Zszywacz biurowy ręczny</t>
  </si>
  <si>
    <t xml:space="preserve">Metalowy zszywacz na zszywki 24/6 lub 26/6. Zszywa do 30 arkuszy papieru (80 g/m2). </t>
  </si>
  <si>
    <t>Zszywki  No26/6</t>
  </si>
  <si>
    <t>wałeczki barwiące</t>
  </si>
  <si>
    <t>Cienkopis</t>
  </si>
  <si>
    <t>277.</t>
  </si>
  <si>
    <t>Długopis PILOT - Wkład z cienką końcówką</t>
  </si>
  <si>
    <t>Pisaki BIPUNTA dwustronne - 4 kolory</t>
  </si>
  <si>
    <t>Komplet 4 kolory w etui,  dwie trwałe końcówki</t>
  </si>
  <si>
    <t>samoklejąca, biała NC, gramatura papieru 90 g/m2</t>
  </si>
  <si>
    <t xml:space="preserve">samoklejąca, biała NC, gramatura papieru 90 g/m2 </t>
  </si>
  <si>
    <t>KOPERTA biała B5 (176x250)</t>
  </si>
  <si>
    <t>KOPERTA biała C4 (229x324)</t>
  </si>
  <si>
    <t>samoklejąca, biała NC , gramatura 75 g/m2</t>
  </si>
  <si>
    <t>KOPERTA biała C6 (114x162)</t>
  </si>
  <si>
    <t>Koperta powietrzna CD/DVD</t>
  </si>
  <si>
    <t>Koperta bąbelkowa, papier biały</t>
  </si>
  <si>
    <t xml:space="preserve">Koperta podłużna DL  </t>
  </si>
  <si>
    <t>samoklejąca, biała  NC, gramatura papieru 90 g/m2,  wymiary: dł. 22cm, szer.11cm</t>
  </si>
  <si>
    <t xml:space="preserve">Koperta podłużna DL z okienkiem              </t>
  </si>
  <si>
    <t>samoklejąca, biała  NC, gramatura papieru 90 g/m2,  wymiary: dł. 22cm, szer.11cm - okno prawe</t>
  </si>
  <si>
    <t>samoklejąca, biała lub szara  NC , gramatura 100 g/m2</t>
  </si>
  <si>
    <t>KOPERTA biała/szara B4 (250x353)</t>
  </si>
  <si>
    <t xml:space="preserve">Koperta na płyty CD /DVD </t>
  </si>
  <si>
    <t>papierowa z okienkiem lub bez, gramatura 90 g/m2</t>
  </si>
  <si>
    <t xml:space="preserve">Marker czarny z końcówką okrągłą </t>
  </si>
  <si>
    <t>Marker do pisania na płytach CD</t>
  </si>
  <si>
    <t xml:space="preserve">Okładki do bindownicy chromo </t>
  </si>
  <si>
    <t xml:space="preserve">ryza zawiera 100 szt, okładki kartonowe nabłyszczane w formacie A4 </t>
  </si>
  <si>
    <t xml:space="preserve">Papier foto, lekko błyszczący, </t>
  </si>
  <si>
    <t>gramatura 190 g/m2, format A4</t>
  </si>
  <si>
    <t>Teczki do akt osobowych - Biurfol</t>
  </si>
  <si>
    <t>Posiada mechanizm 2 ringowy z wpiętym wkładem A,B,C. Na grzbiecie kieszeń i kartonik na dane personal. Grzbiet 3 cm</t>
  </si>
  <si>
    <t xml:space="preserve">zamiennik </t>
  </si>
  <si>
    <t>Taśma OKI 321</t>
  </si>
  <si>
    <t>tasiemka nie bielona - 100m x 10mm  do archiwizacji dokumentacji kat. A</t>
  </si>
  <si>
    <t>zawiera 50 kartek klejonych po krótszym boku. Gramatura papieru 70 g/m2</t>
  </si>
  <si>
    <t>Gramatura 160g/m2, opakowanie 250 arkuszy A4 do kolorowych wydruków laserowych</t>
  </si>
  <si>
    <t>KOPERTA szara B4 RBD</t>
  </si>
  <si>
    <t>samoklejąca koperta z rozszerzanym dnem, gramatura 130 g/m2</t>
  </si>
  <si>
    <t>Tusz Brother 123 XLC czerwony</t>
  </si>
  <si>
    <t>Tusz Brother 123 XLC żółty</t>
  </si>
  <si>
    <t>Tusz Brother 123 XLC niebieski</t>
  </si>
  <si>
    <t>Listwa zaciskowa 6 mm</t>
  </si>
  <si>
    <t>Listwa zaciskowa 4 mm</t>
  </si>
  <si>
    <t>Listwa zaciskowa 8 mm</t>
  </si>
  <si>
    <t>szt,</t>
  </si>
  <si>
    <t>Długopis Corvina - niebieski</t>
  </si>
  <si>
    <t>Długopis Corvina - czarny</t>
  </si>
  <si>
    <t>Długopis Corvina - czerwony</t>
  </si>
  <si>
    <t>Długopis Corvina - zielony</t>
  </si>
  <si>
    <t xml:space="preserve">Rozszywacz </t>
  </si>
  <si>
    <t>sz.</t>
  </si>
  <si>
    <t>Tusz Canon 526 żółty</t>
  </si>
  <si>
    <t>1 etykieta/stronę, opakowanie  100 szt.</t>
  </si>
  <si>
    <t>Kostka 8,5/8,5/7 biała</t>
  </si>
  <si>
    <t>popularny długopis z wymiennym wkładem. Przezroczysta obudowa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</si>
  <si>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</si>
  <si>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</si>
  <si>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</si>
  <si>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</si>
  <si>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</si>
  <si>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</si>
  <si>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</si>
  <si>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</si>
  <si>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</si>
  <si>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Bloki szkolne A4, 50 kartek, kratka</t>
  </si>
  <si>
    <t>Tusz HP 21 XL Black</t>
  </si>
  <si>
    <t>Tusz do drukarki HP DJ 3000 - HP 301XL  black</t>
  </si>
  <si>
    <t>Zamiennik: do drukarki atramentowej czarny, 20 ml</t>
  </si>
  <si>
    <t>Zamiennik: do drukarki atramentowej kolorowy, 21 ml</t>
  </si>
  <si>
    <t>Toner do HP 35A</t>
  </si>
  <si>
    <t>Toner do HP 36A</t>
  </si>
  <si>
    <t xml:space="preserve">Bardzo wydajny zamiennik: Wydajność 6500 stron A4  przy 5% pokryciu. Posiada chip zliczający </t>
  </si>
  <si>
    <t>Toner do HP 49A</t>
  </si>
  <si>
    <t>Toner do HP 53A</t>
  </si>
  <si>
    <t xml:space="preserve">Wydajność min. 1800 stron A4  przy 5% pokryciu. Posiada chip zliczający </t>
  </si>
  <si>
    <t xml:space="preserve">Wydajność  min. 3500 stron A4  przy 5% pokryciu. </t>
  </si>
  <si>
    <t>Toner do HP LJ Pro M125 (Zamiennik CF 283A)</t>
  </si>
  <si>
    <t>Toner do urz. wielofunkc. HP LJ Pro MFPM125a.Wyd. 1600 stron A4 przy 5% pokryciu. Posiada chip i odpowiadaHP 83A</t>
  </si>
  <si>
    <t>Zamiennik HP-504A. Wydajność: 7000 stron A4</t>
  </si>
  <si>
    <t>Zamiennik HP-504A. Wydajność: 10.500 stron A4</t>
  </si>
  <si>
    <t xml:space="preserve">Toner do HP CE 250A czarny </t>
  </si>
  <si>
    <t xml:space="preserve">Toner do HP CE 251A niebieski </t>
  </si>
  <si>
    <t xml:space="preserve">Toner do HP CE 252A żółty </t>
  </si>
  <si>
    <t xml:space="preserve">Toner do HP CE 253A czerwony </t>
  </si>
  <si>
    <t xml:space="preserve">Wydajność  min. 2800 stron A4  przy 5% pokryciu. </t>
  </si>
  <si>
    <t xml:space="preserve">Toner do HP (Zamiennik HP CC530A) czarny </t>
  </si>
  <si>
    <t>Toner do HP (Zamiennik HP CC531A) niebieski</t>
  </si>
  <si>
    <t>Toner do HP (Zamiennik HP CC532A) żółty</t>
  </si>
  <si>
    <t>Toner do HP (Zamiennik HP CC533A) czerwony</t>
  </si>
  <si>
    <t>Kompatybilny kartridż LC123XLC</t>
  </si>
  <si>
    <t>Tusz Brother 123XLC czarny</t>
  </si>
  <si>
    <t>Pojemność min. 30 ml</t>
  </si>
  <si>
    <t>Pojemność min. 12 ml</t>
  </si>
  <si>
    <t>Pojemność min. 20 ml, posiada chip zliczający</t>
  </si>
  <si>
    <t>Pojemność min. 16 ml, posiada chip zliczający</t>
  </si>
  <si>
    <t>Toner Toshiba e-studio 166</t>
  </si>
  <si>
    <t>Zamiennik T1640E. Wydajność 24.000 stron A4 przy 5% pokryciu</t>
  </si>
  <si>
    <t>Toner Toshiba e-studio T-281 C czarny</t>
  </si>
  <si>
    <t>Toner Toshiba e-studio T-281 C czerwony</t>
  </si>
  <si>
    <t xml:space="preserve">Toner Toshiba e-studio T-281 C niebieski </t>
  </si>
  <si>
    <t>Oryginalny toner o wydajności 27000 stron</t>
  </si>
  <si>
    <t>Oryginalny toner o wydajności 8000 stron</t>
  </si>
  <si>
    <t>Wydajność min. 2200 stron A4 przy 5% pokryciu</t>
  </si>
  <si>
    <t>bateria alkaiczna, typ:LR6, rozmiar AA, nap. 1,5 V</t>
  </si>
  <si>
    <t>bateria alkaiczna, typ:LR20, rozmiar D, nap. 1,5 V</t>
  </si>
  <si>
    <t>brystol biały , format A1, gramatura 160 g</t>
  </si>
  <si>
    <t>brystol kolor, format A1, gramatura 160 g</t>
  </si>
  <si>
    <t>Kulkowy, obudowa w kolorze atramentu z okienkiem kontrol. poziom zużycia. Dł. lini pisania 1500 m, gr. 0,3 mm czarny/niebieski</t>
  </si>
  <si>
    <t>SuperFine w gwiazdki zsupercienką końcówką 0,5 mm</t>
  </si>
  <si>
    <t xml:space="preserve">Dziennik zajęć biblioteki szkolnej MEN </t>
  </si>
  <si>
    <t>MEN-DSW/2016, format A4, 96 stron, okładka tekturowa, dziennik drutowany</t>
  </si>
  <si>
    <t>Dziennik Pedagoga/Psychologa posiada sztywną okładkę z materiału skóropodobnego, Liczba stron: 160</t>
  </si>
  <si>
    <t>Dziennik zajęć spec.logopeda.kor. MEN</t>
  </si>
  <si>
    <t>MEN-DI.og/2016, format A4, 96 stron, okładka tekturowa, drutowany</t>
  </si>
  <si>
    <t>Biała kreda wyprodukowana z naturalnych składników, niepyląca, niekrusząca, Atest PZH</t>
  </si>
  <si>
    <t>Dziennik korespondencyjny, sztywna tekturowa okładka oklejona tworzywem skóropodobnym, format A4 - 192 K</t>
  </si>
  <si>
    <t>poj. nośnika 700 MB, dł. zapisu (w min. 80, prędkość zapisu 52x</t>
  </si>
  <si>
    <t>Wyk.z tektury obustr. pokrytej folią polipropylenową, dźwignia z dociskaczem, wymienna obustr. etykieta,dół wzmocniony listwą</t>
  </si>
  <si>
    <t>szpilki metalowe , 28 mm , opakowanie 50 g</t>
  </si>
  <si>
    <t>kompatybilny toner zastępujący tonery do drukarki OKI 562, Wydajność 5000 stron A4 przy 5% pokryciu.</t>
  </si>
  <si>
    <t>Gilosz świadectwa - szkoła podstawowa A4</t>
  </si>
  <si>
    <t>dla wszystkich klas, kolor niebieski, format A4 (2 strony)</t>
  </si>
  <si>
    <t>Gilosz świadectwa - szkoła podstawowa A4/p z wyróżn.</t>
  </si>
  <si>
    <t>z wyróżnieniem, dla wszystkich klas, kolor niebieski, format A4 (2 strony)</t>
  </si>
  <si>
    <t>Gilosz świadectwa - gimnazjum A4</t>
  </si>
  <si>
    <t>dla wszystkich klas, kolor pomarańczowy , format A4 (2 strony)</t>
  </si>
  <si>
    <t>z wyróżnieniem, dla wszystkich klas, kolor pomarańczowy, format A4 (2 strony)</t>
  </si>
  <si>
    <t>G. z nadrukowaną drugą stroną, do nadruku w formacie A4, dla uczniów wszystkich typów szkół z wyj. o. niepełnospr.opakowanie 8 szt.</t>
  </si>
  <si>
    <t>Dziennik Organizacja pomocy psychologiczno-pedagogicznej</t>
  </si>
  <si>
    <t xml:space="preserve">Format A4, okładka tekturowa, dziennik drutowany </t>
  </si>
  <si>
    <t>Papier ksero A4 biały 160</t>
  </si>
  <si>
    <t>Papier ksero A4 piaskowy 160</t>
  </si>
  <si>
    <t>Taśma dwustronna</t>
  </si>
  <si>
    <t>Taśma dwustronnie klejąca, szer. 50 mm, dł. 50 m</t>
  </si>
  <si>
    <t>Gilosz świadectwa - gimnazjum A4/p z wyróżn.</t>
  </si>
  <si>
    <t>Zamiennik CE310 A, Wydajność 1000 stron A4 przy 5% pokryciu - CZARNY</t>
  </si>
  <si>
    <t>Zamiennik CE311 A, Wydajność 1200 stron A4 przy 5% pokryciu - Błękit</t>
  </si>
  <si>
    <t>Toner do HP LJ Pro M175 (Zamiennik HP CF 283A) yellow</t>
  </si>
  <si>
    <t>Zamiennik CE312 A, Wydajność 1000 stron A4 przy 5% pokryciu - żółty</t>
  </si>
  <si>
    <t>Zamiennik CE313 A, Wydajność 1000 stron A4 przy 5% pokryciu - purpurowy</t>
  </si>
  <si>
    <t>Toner Toshiba e-studio T-281 C żółty</t>
  </si>
  <si>
    <t>Toner do HP LJ Pro M175 (Zamiennik HP CF 283A) black</t>
  </si>
  <si>
    <t>Toner do HP LJ Pro M175 (Zamiennik HP CE865A) magenta</t>
  </si>
  <si>
    <t>Toner do HP LJ Pro M175 (Zamiennik HP CF 283A) cyjan</t>
  </si>
  <si>
    <t>Toner Toshiba e-studio 2050 C czarny</t>
  </si>
  <si>
    <t>Toner Toshiba e-studio 2050 C żółty</t>
  </si>
  <si>
    <t>Toner Toshiba e-studio 2050 C czerwony</t>
  </si>
  <si>
    <t xml:space="preserve">Toner Toshiba e-studio 2050 C niebieski </t>
  </si>
  <si>
    <t xml:space="preserve">Kompatybilny toner zastępujący tonery do kserokopiarki </t>
  </si>
  <si>
    <t>Tusz HP 22 XL  color</t>
  </si>
  <si>
    <t>Tusz   do drukarki atramentowej czarny , poj. 20 ml</t>
  </si>
  <si>
    <t>Tusz do drukarki atramentowej kolor, poj. 15 ml</t>
  </si>
  <si>
    <t>Karton z tektury trójwarstywowej szerokość grzbietu 100 mm, Format A4</t>
  </si>
  <si>
    <t xml:space="preserve">Karton archiwizacyjny - Pudło </t>
  </si>
  <si>
    <t>pudełko archiw. wykrojnikowe z przykrywką, tektura 5 warstwowa, podwójne dno, uchwyty na dłonie, mieści 5 segregat.</t>
  </si>
  <si>
    <t>Toner do HP LJ Yet P1102</t>
  </si>
  <si>
    <t>zamiennik HP-285A (CE285A) o wydajności 2000 stron A4 przy 5% pokryciu</t>
  </si>
  <si>
    <t>Zamiennik TK-3100. Wydajność 12500 stron A4 przy 5% pokryciu</t>
  </si>
  <si>
    <t xml:space="preserve">Toner Kyocera TK3100 </t>
  </si>
  <si>
    <t>Zestaw alternatywnych tonerów 4 kolory.Wydajność 25 000 stron czarny, 15 000 stron kolory.</t>
  </si>
  <si>
    <t>Długopis gwiazdka automat</t>
  </si>
  <si>
    <t xml:space="preserve">Długopis TOMA automat /niebieski </t>
  </si>
  <si>
    <t>Druk akcydensowy, Rodzaj: jednostronny (oryginał + 2 kopie), Ilość kartek: 30</t>
  </si>
  <si>
    <t>Toner Kyocera 3051 - kpl 4 kolorów</t>
  </si>
  <si>
    <t>Tusz Brother  LC-529XL czarny</t>
  </si>
  <si>
    <t>Zamiennik LC529XL BK o zwiększonej pojemności 58 ml</t>
  </si>
  <si>
    <t>Zamiennik LC525 XL C 15 ml</t>
  </si>
  <si>
    <t>Tusz Brother  LC-525XL cyan</t>
  </si>
  <si>
    <t xml:space="preserve">Tusz Brother  LC-525XL Magenta </t>
  </si>
  <si>
    <t>Zamiennik LC525 XL M 15 ml</t>
  </si>
  <si>
    <t>Tusz Brother  LC-525XL yellow</t>
  </si>
  <si>
    <t>Zamiennik LC525 XL Y 15 ml</t>
  </si>
  <si>
    <t>Skoroszyt papierowy A4 z zawieszką</t>
  </si>
  <si>
    <t>Toner do Xserox Phaser 3435 (Zamiennik 106R02182)</t>
  </si>
  <si>
    <t>Dziennik pedagoga i psychologa MEN I/10</t>
  </si>
  <si>
    <t>Dzienniki zajęć logopedycznych</t>
  </si>
  <si>
    <t>Tusz do drukarki HP DJ 3000 - HP 301XL  color niebieski</t>
  </si>
  <si>
    <t>Tusz do drukarki HP DJ 3000 - HP 301XL  color czerwony</t>
  </si>
  <si>
    <t xml:space="preserve">Tusz do drukarki HP DJ 3000 - HP 301XL  color żółty </t>
  </si>
  <si>
    <t>Karton archiwizacyjny 100 mm</t>
  </si>
  <si>
    <t>Dziennik żywieniowy przedszkola</t>
  </si>
  <si>
    <t>Albumowy bloczek 20 kartkowy, A4, druk ofsetowy</t>
  </si>
  <si>
    <t>Tusz do Canon  MG5750  571 color</t>
  </si>
  <si>
    <t>Tusz do Canon  MG5750  570 BK</t>
  </si>
  <si>
    <t>Zamiennik  , kompatybilny z 750, czarny  21 ml</t>
  </si>
  <si>
    <t>Zamiennik, kompatybilny z CLI-751, szary 15 ml</t>
  </si>
  <si>
    <t>Zamiennik, kompatybilny z CLI-751, żółty  15 ml</t>
  </si>
  <si>
    <t>Zamiennik, kompatybilny z CLI-751, czerwony 15 ml</t>
  </si>
  <si>
    <t>Zamiennik, kompatybilny z CLI-751, niebieski 15 ml</t>
  </si>
  <si>
    <t>Zamiennik ActiveJet ATS-2250N, Wydajność : 5000 stron A4 przy 5% pokryciu strony.</t>
  </si>
  <si>
    <t>Toner Samsung CLP-310N black</t>
  </si>
  <si>
    <t>Zamiennik ActiveJet ATS-K310 AN, czarny, Wydajność : 20.000 stron A4 przy 5% pokryciu strony.</t>
  </si>
  <si>
    <t>Zamiennik ActiveJet ATS-K310 Cyjan, Wydajność : 1000 stron A4 przy 5% pokryciu strony.</t>
  </si>
  <si>
    <t>Zamiennik ActiveJet ATS-K310 magenta, Wydajność : 1000 stron A4 przy 5% pokryciu strony.</t>
  </si>
  <si>
    <t>Toner Samsung CLP-310N color C</t>
  </si>
  <si>
    <t>Toner Samsung CLP-310N color M</t>
  </si>
  <si>
    <t>Zamiennik ActiveJet ATS-K310 yellow, Wydajność : 1000 stron A4 przy 5% pokryciu strony.</t>
  </si>
  <si>
    <t>Toner Samsung CLP-310N color Y</t>
  </si>
  <si>
    <t>Toner Brother HL-5250DN</t>
  </si>
  <si>
    <t>Zamiennik ActiveJet TN3170 , czarnyWydajność : 7000 stron A4 przy 5% pokryciu strony.</t>
  </si>
  <si>
    <t>Bateria - paluszki  R6</t>
  </si>
  <si>
    <t>Toner Samsung ML-2251N black</t>
  </si>
  <si>
    <t>Tusz HP 56 czarny</t>
  </si>
  <si>
    <t>Tusz HP 57 color</t>
  </si>
  <si>
    <t>Zamiennik HP 57 ActiveJet  AH-57R tusz kolorowy C6657AE - 21ml</t>
  </si>
  <si>
    <t>Zamiennik HP 56 ActiveJet  AH-56R tusz czarny C6657AE - 25ml</t>
  </si>
  <si>
    <t>Tusz Brother MFC 6490 CW</t>
  </si>
  <si>
    <t>Zamiennik ActiveJet  LC1100BK poj. 29 ml</t>
  </si>
  <si>
    <t xml:space="preserve">Zamiennik. Wydajność min. 6500 stron A4  przy 5% pokryciu. Posiada chip zliczający </t>
  </si>
  <si>
    <t xml:space="preserve">Zamiennik. Wydajność 3200 stron A4  przy 5% pokryciu. Posiada chip zliczający </t>
  </si>
  <si>
    <t xml:space="preserve">Zamiennik. Wydajność 3100 stron A4  przy 5% pokryciu. Posiada chip zliczający </t>
  </si>
  <si>
    <t>Toner do HP 55A</t>
  </si>
  <si>
    <t>CE255A zamiennik HP55A toner do HP P3015. Wydajność  6000 stron A4, posiada chip</t>
  </si>
  <si>
    <t>Tusz do Canon Pixma MX925 BR</t>
  </si>
  <si>
    <t>Tusz do Canon Pixma MX925 color C</t>
  </si>
  <si>
    <t>Tusz do Canon Pixma MX925 color M</t>
  </si>
  <si>
    <t>Tusz do Canon Pixma MX925 color Y</t>
  </si>
  <si>
    <t>Kompatybilny Canon CLI551BK -  czarny tusz ActiveJet ACC-551Bk, poj. 15 ml</t>
  </si>
  <si>
    <t>Kompatybilny Canon CLI551Y -   tusz ActiveJet ACC-551Y, poj. 15 ml żółty</t>
  </si>
  <si>
    <t>Kompatybilny Canon CLI551M -   tusz ActiveJet ACC-551M, poj. 15 ml purpurowy</t>
  </si>
  <si>
    <t>Kompatybilny Canon CLI551C-   tusz ActiveJet ACC-551C, poj. 15 ml błękitny</t>
  </si>
  <si>
    <t>Tusz Brother DCP357 CAB-1000BK</t>
  </si>
  <si>
    <t>Brother LC1000BK zamiennik tusz czarny ActiveJet AB-1000C - 35ml</t>
  </si>
  <si>
    <t>Tusz Brother DCP357 CAB-1000C</t>
  </si>
  <si>
    <t>Tusz Brother DCP357 CAB-1000M</t>
  </si>
  <si>
    <t>Tusz Brother DCP357 CAB-1000Y</t>
  </si>
  <si>
    <t>Brother LC1000C zamiennik tusz błękitny ActiveJet AB-1000C - 35ml</t>
  </si>
  <si>
    <t>Brother LC1000C zamiennik tusz purpurowy ActiveJet AB-1000C - 35ml</t>
  </si>
  <si>
    <t>Brother LC1000C zamiennik tusz żółty ActiveJet AB-1000C - 35ml</t>
  </si>
  <si>
    <t>Tusz do Canon Pixma MG2450 color</t>
  </si>
  <si>
    <t>ActiveJet AC-545RX tusz czarny zamiennik do Canon PG-545X, poj. 18 ml</t>
  </si>
  <si>
    <t xml:space="preserve">Tusz do Canon Pixma MG2450  </t>
  </si>
  <si>
    <t>ActiveJet CL-546XL zamiennik tusz kolorowy do Pixma iP2850 MG2450 MG2550 M, poj. 15 ml</t>
  </si>
  <si>
    <t>Fabrycznie nowy zamiennik Lexmark E250A21E, Wydajność 3.500 stron A4 przy 5% pokryciu</t>
  </si>
  <si>
    <t>Toner do LEXMARK E250n</t>
  </si>
  <si>
    <t>Toner Brother TN2010</t>
  </si>
  <si>
    <t>Zamiennik. Wydajność 3000 stron A4 przy 5 % pokryciu . ( HL2130)</t>
  </si>
  <si>
    <t xml:space="preserve">Toner do HP (Zamiennik HP CB540A) czarny </t>
  </si>
  <si>
    <t>Zamiennik HP CB 540A  o wydajności 2200 stron A4 przy 5% pokryciu (HP  CP1215)</t>
  </si>
  <si>
    <t>Toner do HP (Zamiennik HP CC541A) niebieski</t>
  </si>
  <si>
    <t>Toner do HP (Zamiennik HP CC542A) żółty</t>
  </si>
  <si>
    <t>Toner do HP (Zamiennik HP CC543A) czerwony</t>
  </si>
  <si>
    <t>Zamiennik HP CB 541A  o wydajności 1400 stron A4 przy 5% pokryciu (HP  CP1215)</t>
  </si>
  <si>
    <t>Zamiennik HP CB 542A  o wydajności 1400 stron A4 przy 5% pokryciu (HP  CP1215)</t>
  </si>
  <si>
    <t>Zamiennik HP CB 543A  o wydajności 1400 stron A4 przy 5% pokryciu (HP  CP1215)</t>
  </si>
  <si>
    <t>Druki magazynowe A5  wyda/przyjmie</t>
  </si>
  <si>
    <t>druk samokopiujący, jednostronny w orientacji poziomej, bloczek 80 kartek magazyn przyjmie (372-3)/wyda(371-3)</t>
  </si>
  <si>
    <t>Toner do HP 05A ( Zamiennik CE505X)</t>
  </si>
  <si>
    <t>ilość    szacunkowa</t>
  </si>
  <si>
    <t>cena jednostkowa netto</t>
  </si>
  <si>
    <t>VAT</t>
  </si>
  <si>
    <t>cena jednostkowa brutto</t>
  </si>
  <si>
    <t>wartość brutto</t>
  </si>
  <si>
    <t>RAZEM</t>
  </si>
  <si>
    <t>ZAŁĄCZNIK NR 2</t>
  </si>
  <si>
    <t>opakowanie 20 arkuszy</t>
  </si>
  <si>
    <t>287.</t>
  </si>
  <si>
    <t>288.</t>
  </si>
  <si>
    <t>289.</t>
  </si>
  <si>
    <t>Bateria - paluszki LR03</t>
  </si>
  <si>
    <t>Bateria alkaiczna, typ LR03, rozmiar AAA, nap. 1,5 V</t>
  </si>
  <si>
    <t>Bateria CR2032</t>
  </si>
  <si>
    <t>Bateria alkaiczna, nap. 3 V</t>
  </si>
  <si>
    <t>czarny/niebieski/ czerwony/zielony</t>
  </si>
  <si>
    <t>Grzbiety bindownicy 16 mm</t>
  </si>
  <si>
    <t>op.</t>
  </si>
  <si>
    <t xml:space="preserve">Papier A4 biały kredowany 250g </t>
  </si>
  <si>
    <t>Gramatura 250g/m2, opakowanie 250 arkuszy A4, do kolorowych wydruków atramentowych</t>
  </si>
  <si>
    <t xml:space="preserve">op. </t>
  </si>
  <si>
    <t xml:space="preserve">Płyty CD </t>
  </si>
  <si>
    <t xml:space="preserve">wykonany z kartonu jednostronnie białego, wewnątrz blaszka i wąs, </t>
  </si>
  <si>
    <t>wykonany z kartonu jednostronnie białego, wew. blaszka i wąs, przy grzbiecie metalowa zawieszka do wpinania,</t>
  </si>
  <si>
    <t>Taśma Philips PFA 331</t>
  </si>
  <si>
    <t>Taśma do Fax-u</t>
  </si>
  <si>
    <t>Toner Brother DCP 9020 czarny</t>
  </si>
  <si>
    <t>alternatywny toner o wydajności min. 2500 stron</t>
  </si>
  <si>
    <t>Toner Brother DCP 9020 czerwony</t>
  </si>
  <si>
    <t>alternatywny toner o wydajności min. 2200 stron</t>
  </si>
  <si>
    <t>Toner Brother DCP 9020 niebieski</t>
  </si>
  <si>
    <t>Toner Brother DCP 9020 Żółty</t>
  </si>
  <si>
    <t xml:space="preserve">Toner Brother HL-11 </t>
  </si>
  <si>
    <t>Zamiennik (TN1030) , czarnyWydajność : 1500 stron A4 przy 5% pokryciu strony.</t>
  </si>
  <si>
    <t>Toner do urz. wielofunkc. HP LJ Pro MFPM125a.Wyd. 1600 stron A4 przy 5% pokryciu. Posiada chip</t>
  </si>
  <si>
    <t>Toner do HP LJ Yet 1020/1018/3020/3052</t>
  </si>
  <si>
    <t>Kompatybilny toner Q2612A czarny (HP 12A) Zamiennik HT-12AN, wydajność min. 2500 stron</t>
  </si>
  <si>
    <t>Toner do HP LJ Yet P1005</t>
  </si>
  <si>
    <t>zamiennik (CB435A) o wydajności 1500 stron A4 przy 5% pokryciu</t>
  </si>
  <si>
    <t xml:space="preserve">Toner do Xserox VersaLink </t>
  </si>
  <si>
    <t>Wydajność min. 6000 stron A4 przy 5% pokryciu</t>
  </si>
  <si>
    <t>Tusz Brother   LC 3619XL BK</t>
  </si>
  <si>
    <t>Zamiennik  o zwiększonej pojemności 65  ml i wydajności 5000 stron , czarny</t>
  </si>
  <si>
    <t>Tusz Brother   LC 3619XL COLOR</t>
  </si>
  <si>
    <t>Zamiennik o poj. Min. 18 ml i wydajności 2000 stron , kolory</t>
  </si>
  <si>
    <t>Tusz Brother DCP 145C</t>
  </si>
  <si>
    <t>Komplet tuszy atramentowych (czarny, niebieski, żółty i czerwony) zamiennik</t>
  </si>
  <si>
    <t>Tusz Brother DCP J100 czarny</t>
  </si>
  <si>
    <t>Zamiennik LC 529 XL BK  Wydajność  min. 15 ml</t>
  </si>
  <si>
    <t>Tusz Brother DCP J100 czerwony</t>
  </si>
  <si>
    <t>Zamiennik  LC525XLM  magenta Wydajność  min. 15 ml</t>
  </si>
  <si>
    <t>Tusz Brother DCP J100 niebieski</t>
  </si>
  <si>
    <t>Zamiennik  LC525XLC  cyan Wydajność  min. 15 ml</t>
  </si>
  <si>
    <t>Tusz Brother DCP J100 Żółty</t>
  </si>
  <si>
    <t>Zamiennik  LC525XLY  yellow Wydajność  min. 15 ml</t>
  </si>
  <si>
    <t>Tusz Brother DCP195c</t>
  </si>
  <si>
    <t>Kompatybilny tusz Brother LC-980 C 11,5ml</t>
  </si>
  <si>
    <t>Kompatybilny tusz Brother LC-980 M 11,5ml</t>
  </si>
  <si>
    <t>Kompatybilny tusz Brother LC-980 Y 11,5ml</t>
  </si>
  <si>
    <t>Kompatybilny tusz Brother LC-980 BK 16ml</t>
  </si>
  <si>
    <t>Tusz Canon 525 PG BK czarny</t>
  </si>
  <si>
    <t>tusz czarny zamiennik PG-525Bk wydajność nim. 20 ml</t>
  </si>
  <si>
    <t>Tusz do Canon  MP  272 BK</t>
  </si>
  <si>
    <t>Zamiennik tuszu PG-510 Czarny o pojemności 12 ml.</t>
  </si>
  <si>
    <t>Tusz do Canon  MP 272 color</t>
  </si>
  <si>
    <t>Zamiennik tuszu CL-511 Kolor  o pojemności 12 ml.</t>
  </si>
  <si>
    <t>Tusz do pieczątek flashowych - czarny</t>
  </si>
  <si>
    <t>Tusz do wymiennych poduszek w pieczątkach Trodat, Colop, Wagraf, Shiny.Tusz wodny, bezolejowy, do stempli z gumową lub polimerową płytką stemplującą</t>
  </si>
  <si>
    <t>Tusz do pieczątek flashowych - czerwony</t>
  </si>
  <si>
    <t>DZIENNICZEK NAUCZ. W-F</t>
  </si>
  <si>
    <t>KARTA EWIDENCJI CZASU PRACY 100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</si>
</sst>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 indent="3"/>
    </xf>
    <xf numFmtId="0" fontId="3" fillId="2" borderId="2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 indent="3"/>
    </xf>
    <xf numFmtId="0" fontId="4" fillId="3" borderId="2" xfId="0" applyFont="1" applyFill="1" applyBorder="1" applyAlignment="1">
      <alignment horizontal="left" vertical="center" indent="3"/>
    </xf>
    <xf numFmtId="0" fontId="4" fillId="4" borderId="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 indent="3"/>
    </xf>
    <xf numFmtId="0" fontId="4" fillId="3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vertical="center"/>
      <protection locked="0"/>
    </xf>
    <xf numFmtId="0" fontId="9" fillId="3" borderId="4" xfId="0" applyFont="1" applyFill="1" applyBorder="1" applyAlignment="1" applyProtection="1">
      <alignment vertical="center"/>
      <protection locked="0"/>
    </xf>
    <xf numFmtId="0" fontId="4" fillId="4" borderId="4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left" vertical="center" wrapText="1" indent="4"/>
    </xf>
    <xf numFmtId="0" fontId="3" fillId="2" borderId="2" xfId="0" applyFont="1" applyFill="1" applyBorder="1" applyAlignment="1">
      <alignment horizontal="left" vertical="center" wrapText="1" indent="4"/>
    </xf>
    <xf numFmtId="0" fontId="7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6"/>
  <sheetViews>
    <sheetView tabSelected="1" zoomScale="70" zoomScaleNormal="70" workbookViewId="0">
      <selection activeCell="F13" sqref="F13"/>
    </sheetView>
  </sheetViews>
  <sheetFormatPr defaultRowHeight="15" x14ac:dyDescent="0.25"/>
  <cols>
    <col min="1" max="1" width="10.5703125" customWidth="1"/>
    <col min="2" max="2" width="54.140625" customWidth="1"/>
    <col min="3" max="3" width="104.140625" customWidth="1"/>
    <col min="4" max="4" width="8.7109375" style="14" customWidth="1"/>
    <col min="5" max="5" width="11.42578125" style="14" customWidth="1"/>
    <col min="6" max="6" width="13.7109375" customWidth="1"/>
    <col min="7" max="7" width="12.28515625" style="14" customWidth="1"/>
    <col min="8" max="8" width="13" style="14" customWidth="1"/>
    <col min="9" max="9" width="16.28515625" style="14" customWidth="1"/>
  </cols>
  <sheetData>
    <row r="1" spans="1:9" x14ac:dyDescent="0.25">
      <c r="A1" s="1"/>
    </row>
    <row r="2" spans="1:9" ht="18.75" x14ac:dyDescent="0.3">
      <c r="A2" s="2"/>
      <c r="E2" s="21" t="s">
        <v>726</v>
      </c>
    </row>
    <row r="3" spans="1:9" x14ac:dyDescent="0.25">
      <c r="A3" s="2"/>
    </row>
    <row r="4" spans="1:9" ht="15.75" thickBot="1" x14ac:dyDescent="0.3">
      <c r="A4" s="3" t="s">
        <v>0</v>
      </c>
    </row>
    <row r="5" spans="1:9" ht="44.25" customHeight="1" x14ac:dyDescent="0.25">
      <c r="A5" s="28" t="s">
        <v>333</v>
      </c>
      <c r="B5" s="30" t="s">
        <v>1</v>
      </c>
      <c r="C5" s="20" t="s">
        <v>334</v>
      </c>
      <c r="D5" s="32" t="s">
        <v>2</v>
      </c>
      <c r="E5" s="34" t="s">
        <v>720</v>
      </c>
      <c r="F5" s="15" t="s">
        <v>721</v>
      </c>
      <c r="G5" s="15" t="s">
        <v>722</v>
      </c>
      <c r="H5" s="15" t="s">
        <v>723</v>
      </c>
      <c r="I5" s="15" t="s">
        <v>724</v>
      </c>
    </row>
    <row r="6" spans="1:9" ht="15.75" thickBot="1" x14ac:dyDescent="0.3">
      <c r="A6" s="29"/>
      <c r="B6" s="31"/>
      <c r="C6" s="10"/>
      <c r="D6" s="33"/>
      <c r="E6" s="35"/>
      <c r="F6" s="4"/>
      <c r="G6" s="16"/>
      <c r="H6" s="16"/>
      <c r="I6" s="16"/>
    </row>
    <row r="7" spans="1:9" ht="15.75" customHeight="1" thickBot="1" x14ac:dyDescent="0.3">
      <c r="A7" s="5" t="s">
        <v>3</v>
      </c>
      <c r="B7" s="6" t="s">
        <v>672</v>
      </c>
      <c r="C7" s="6" t="s">
        <v>575</v>
      </c>
      <c r="D7" s="17" t="s">
        <v>4</v>
      </c>
      <c r="E7" s="22">
        <v>235</v>
      </c>
      <c r="F7" s="24"/>
      <c r="G7" s="17">
        <f>H7-F7</f>
        <v>0</v>
      </c>
      <c r="H7" s="17">
        <f>F7*1.23</f>
        <v>0</v>
      </c>
      <c r="I7" s="17">
        <f>PRODUCT(E7,H7)</f>
        <v>0</v>
      </c>
    </row>
    <row r="8" spans="1:9" ht="15.75" thickBot="1" x14ac:dyDescent="0.3">
      <c r="A8" s="5" t="s">
        <v>5</v>
      </c>
      <c r="B8" s="7" t="s">
        <v>731</v>
      </c>
      <c r="C8" s="7" t="s">
        <v>732</v>
      </c>
      <c r="D8" s="19" t="s">
        <v>4</v>
      </c>
      <c r="E8" s="23">
        <v>20</v>
      </c>
      <c r="F8" s="25"/>
      <c r="G8" s="17">
        <f t="shared" ref="G8:G71" si="0">H8-F8</f>
        <v>0</v>
      </c>
      <c r="H8" s="17">
        <f t="shared" ref="H8:H71" si="1">F8*1.23</f>
        <v>0</v>
      </c>
      <c r="I8" s="17">
        <f t="shared" ref="I8:I71" si="2">PRODUCT(E8,H8)</f>
        <v>0</v>
      </c>
    </row>
    <row r="9" spans="1:9" ht="15.75" customHeight="1" thickBot="1" x14ac:dyDescent="0.3">
      <c r="A9" s="5" t="s">
        <v>6</v>
      </c>
      <c r="B9" s="6" t="s">
        <v>733</v>
      </c>
      <c r="C9" s="6" t="s">
        <v>734</v>
      </c>
      <c r="D9" s="17" t="s">
        <v>4</v>
      </c>
      <c r="E9" s="22">
        <v>50</v>
      </c>
      <c r="F9" s="24"/>
      <c r="G9" s="17">
        <f t="shared" si="0"/>
        <v>0</v>
      </c>
      <c r="H9" s="17">
        <f t="shared" si="1"/>
        <v>0</v>
      </c>
      <c r="I9" s="17">
        <f t="shared" si="2"/>
        <v>0</v>
      </c>
    </row>
    <row r="10" spans="1:9" ht="15.75" thickBot="1" x14ac:dyDescent="0.3">
      <c r="A10" s="5" t="s">
        <v>8</v>
      </c>
      <c r="B10" s="6" t="s">
        <v>7</v>
      </c>
      <c r="C10" s="6"/>
      <c r="D10" s="17" t="s">
        <v>4</v>
      </c>
      <c r="E10" s="22">
        <v>30</v>
      </c>
      <c r="F10" s="24"/>
      <c r="G10" s="17">
        <f t="shared" si="0"/>
        <v>0</v>
      </c>
      <c r="H10" s="17">
        <f t="shared" si="1"/>
        <v>0</v>
      </c>
      <c r="I10" s="17">
        <f t="shared" si="2"/>
        <v>0</v>
      </c>
    </row>
    <row r="11" spans="1:9" ht="15.75" customHeight="1" thickBot="1" x14ac:dyDescent="0.3">
      <c r="A11" s="5" t="s">
        <v>10</v>
      </c>
      <c r="B11" s="6" t="s">
        <v>9</v>
      </c>
      <c r="C11" s="6" t="s">
        <v>576</v>
      </c>
      <c r="D11" s="17" t="s">
        <v>4</v>
      </c>
      <c r="E11" s="22">
        <v>62</v>
      </c>
      <c r="F11" s="24"/>
      <c r="G11" s="17">
        <f t="shared" si="0"/>
        <v>0</v>
      </c>
      <c r="H11" s="17">
        <f t="shared" si="1"/>
        <v>0</v>
      </c>
      <c r="I11" s="17">
        <f t="shared" si="2"/>
        <v>0</v>
      </c>
    </row>
    <row r="12" spans="1:9" ht="15.75" thickBot="1" x14ac:dyDescent="0.3">
      <c r="A12" s="5" t="s">
        <v>12</v>
      </c>
      <c r="B12" s="6" t="s">
        <v>11</v>
      </c>
      <c r="C12" s="6"/>
      <c r="D12" s="17" t="s">
        <v>4</v>
      </c>
      <c r="E12" s="22">
        <v>140</v>
      </c>
      <c r="F12" s="24"/>
      <c r="G12" s="17">
        <f t="shared" si="0"/>
        <v>0</v>
      </c>
      <c r="H12" s="17">
        <f t="shared" si="1"/>
        <v>0</v>
      </c>
      <c r="I12" s="17">
        <f t="shared" si="2"/>
        <v>0</v>
      </c>
    </row>
    <row r="13" spans="1:9" ht="15.75" customHeight="1" thickBot="1" x14ac:dyDescent="0.3">
      <c r="A13" s="5" t="s">
        <v>13</v>
      </c>
      <c r="B13" s="6" t="s">
        <v>17</v>
      </c>
      <c r="C13" s="6" t="s">
        <v>413</v>
      </c>
      <c r="D13" s="17" t="s">
        <v>4</v>
      </c>
      <c r="E13" s="22">
        <v>30</v>
      </c>
      <c r="F13" s="24"/>
      <c r="G13" s="17">
        <f t="shared" si="0"/>
        <v>0</v>
      </c>
      <c r="H13" s="17">
        <f t="shared" si="1"/>
        <v>0</v>
      </c>
      <c r="I13" s="17">
        <f t="shared" si="2"/>
        <v>0</v>
      </c>
    </row>
    <row r="14" spans="1:9" ht="15.75" thickBot="1" x14ac:dyDescent="0.3">
      <c r="A14" s="5" t="s">
        <v>14</v>
      </c>
      <c r="B14" s="7" t="s">
        <v>19</v>
      </c>
      <c r="C14" s="7" t="s">
        <v>414</v>
      </c>
      <c r="D14" s="19" t="s">
        <v>4</v>
      </c>
      <c r="E14" s="23">
        <v>40</v>
      </c>
      <c r="F14" s="25"/>
      <c r="G14" s="17">
        <f t="shared" si="0"/>
        <v>0</v>
      </c>
      <c r="H14" s="17">
        <f t="shared" si="1"/>
        <v>0</v>
      </c>
      <c r="I14" s="17">
        <f t="shared" si="2"/>
        <v>0</v>
      </c>
    </row>
    <row r="15" spans="1:9" ht="15.75" customHeight="1" thickBot="1" x14ac:dyDescent="0.3">
      <c r="A15" s="9" t="s">
        <v>15</v>
      </c>
      <c r="B15" s="7" t="s">
        <v>22</v>
      </c>
      <c r="C15" s="7" t="s">
        <v>414</v>
      </c>
      <c r="D15" s="19" t="s">
        <v>4</v>
      </c>
      <c r="E15" s="22">
        <v>40</v>
      </c>
      <c r="F15" s="24"/>
      <c r="G15" s="17">
        <f t="shared" si="0"/>
        <v>0</v>
      </c>
      <c r="H15" s="17">
        <f t="shared" si="1"/>
        <v>0</v>
      </c>
      <c r="I15" s="17">
        <f t="shared" si="2"/>
        <v>0</v>
      </c>
    </row>
    <row r="16" spans="1:9" ht="15.75" thickBot="1" x14ac:dyDescent="0.3">
      <c r="A16" s="5" t="s">
        <v>16</v>
      </c>
      <c r="B16" s="6" t="s">
        <v>536</v>
      </c>
      <c r="C16" s="6" t="s">
        <v>506</v>
      </c>
      <c r="D16" s="17" t="s">
        <v>4</v>
      </c>
      <c r="E16" s="22">
        <v>45</v>
      </c>
      <c r="F16" s="24"/>
      <c r="G16" s="17">
        <f t="shared" si="0"/>
        <v>0</v>
      </c>
      <c r="H16" s="17">
        <f t="shared" si="1"/>
        <v>0</v>
      </c>
      <c r="I16" s="17">
        <f t="shared" si="2"/>
        <v>0</v>
      </c>
    </row>
    <row r="17" spans="1:9" ht="15.75" customHeight="1" thickBot="1" x14ac:dyDescent="0.3">
      <c r="A17" s="5" t="s">
        <v>18</v>
      </c>
      <c r="B17" s="6" t="s">
        <v>412</v>
      </c>
      <c r="C17" s="6" t="s">
        <v>506</v>
      </c>
      <c r="D17" s="17" t="s">
        <v>4</v>
      </c>
      <c r="E17" s="22">
        <v>10</v>
      </c>
      <c r="F17" s="24"/>
      <c r="G17" s="17">
        <f t="shared" si="0"/>
        <v>0</v>
      </c>
      <c r="H17" s="17">
        <f t="shared" si="1"/>
        <v>0</v>
      </c>
      <c r="I17" s="17">
        <f t="shared" si="2"/>
        <v>0</v>
      </c>
    </row>
    <row r="18" spans="1:9" ht="15.75" thickBot="1" x14ac:dyDescent="0.3">
      <c r="A18" s="5" t="s">
        <v>20</v>
      </c>
      <c r="B18" s="7" t="s">
        <v>25</v>
      </c>
      <c r="C18" s="7" t="s">
        <v>577</v>
      </c>
      <c r="D18" s="19" t="s">
        <v>4</v>
      </c>
      <c r="E18" s="22">
        <v>95</v>
      </c>
      <c r="F18" s="24"/>
      <c r="G18" s="17">
        <f t="shared" si="0"/>
        <v>0</v>
      </c>
      <c r="H18" s="17">
        <f t="shared" si="1"/>
        <v>0</v>
      </c>
      <c r="I18" s="17">
        <f t="shared" si="2"/>
        <v>0</v>
      </c>
    </row>
    <row r="19" spans="1:9" ht="15.75" customHeight="1" thickBot="1" x14ac:dyDescent="0.3">
      <c r="A19" s="5" t="s">
        <v>21</v>
      </c>
      <c r="B19" s="6" t="s">
        <v>27</v>
      </c>
      <c r="C19" s="6" t="s">
        <v>578</v>
      </c>
      <c r="D19" s="17" t="s">
        <v>4</v>
      </c>
      <c r="E19" s="23">
        <v>90</v>
      </c>
      <c r="F19" s="25"/>
      <c r="G19" s="17">
        <f t="shared" si="0"/>
        <v>0</v>
      </c>
      <c r="H19" s="17">
        <f t="shared" si="1"/>
        <v>0</v>
      </c>
      <c r="I19" s="17">
        <f t="shared" si="2"/>
        <v>0</v>
      </c>
    </row>
    <row r="20" spans="1:9" ht="15.75" thickBot="1" x14ac:dyDescent="0.3">
      <c r="A20" s="9" t="s">
        <v>23</v>
      </c>
      <c r="B20" s="7" t="s">
        <v>474</v>
      </c>
      <c r="C20" s="7" t="s">
        <v>579</v>
      </c>
      <c r="D20" s="19" t="s">
        <v>79</v>
      </c>
      <c r="E20" s="23">
        <v>70</v>
      </c>
      <c r="F20" s="25"/>
      <c r="G20" s="17">
        <f t="shared" si="0"/>
        <v>0</v>
      </c>
      <c r="H20" s="17">
        <f t="shared" si="1"/>
        <v>0</v>
      </c>
      <c r="I20" s="17">
        <f t="shared" si="2"/>
        <v>0</v>
      </c>
    </row>
    <row r="21" spans="1:9" ht="15.75" customHeight="1" thickBot="1" x14ac:dyDescent="0.3">
      <c r="A21" s="5" t="s">
        <v>24</v>
      </c>
      <c r="B21" s="7" t="s">
        <v>340</v>
      </c>
      <c r="C21" s="7" t="s">
        <v>342</v>
      </c>
      <c r="D21" s="19" t="s">
        <v>341</v>
      </c>
      <c r="E21" s="23">
        <v>19</v>
      </c>
      <c r="F21" s="25"/>
      <c r="G21" s="17">
        <f t="shared" si="0"/>
        <v>0</v>
      </c>
      <c r="H21" s="17">
        <f t="shared" si="1"/>
        <v>0</v>
      </c>
      <c r="I21" s="17">
        <f t="shared" si="2"/>
        <v>0</v>
      </c>
    </row>
    <row r="22" spans="1:9" ht="15.75" thickBot="1" x14ac:dyDescent="0.3">
      <c r="A22" s="5" t="s">
        <v>26</v>
      </c>
      <c r="B22" s="7" t="s">
        <v>518</v>
      </c>
      <c r="C22" s="7" t="s">
        <v>526</v>
      </c>
      <c r="D22" s="19" t="s">
        <v>4</v>
      </c>
      <c r="E22" s="23">
        <v>80</v>
      </c>
      <c r="F22" s="25"/>
      <c r="G22" s="17">
        <f t="shared" si="0"/>
        <v>0</v>
      </c>
      <c r="H22" s="17">
        <f t="shared" si="1"/>
        <v>0</v>
      </c>
      <c r="I22" s="17">
        <f t="shared" si="2"/>
        <v>0</v>
      </c>
    </row>
    <row r="23" spans="1:9" ht="15.75" customHeight="1" thickBot="1" x14ac:dyDescent="0.3">
      <c r="A23" s="5" t="s">
        <v>28</v>
      </c>
      <c r="B23" s="7" t="s">
        <v>519</v>
      </c>
      <c r="C23" s="7" t="s">
        <v>526</v>
      </c>
      <c r="D23" s="19" t="s">
        <v>4</v>
      </c>
      <c r="E23" s="22">
        <v>80</v>
      </c>
      <c r="F23" s="24"/>
      <c r="G23" s="17">
        <f t="shared" si="0"/>
        <v>0</v>
      </c>
      <c r="H23" s="17">
        <f t="shared" si="1"/>
        <v>0</v>
      </c>
      <c r="I23" s="17">
        <f t="shared" si="2"/>
        <v>0</v>
      </c>
    </row>
    <row r="24" spans="1:9" ht="15.75" thickBot="1" x14ac:dyDescent="0.3">
      <c r="A24" s="5" t="s">
        <v>30</v>
      </c>
      <c r="B24" s="7" t="s">
        <v>517</v>
      </c>
      <c r="C24" s="6" t="s">
        <v>526</v>
      </c>
      <c r="D24" s="17" t="s">
        <v>522</v>
      </c>
      <c r="E24" s="23">
        <v>110</v>
      </c>
      <c r="F24" s="25"/>
      <c r="G24" s="17">
        <f t="shared" si="0"/>
        <v>0</v>
      </c>
      <c r="H24" s="17">
        <f t="shared" si="1"/>
        <v>0</v>
      </c>
      <c r="I24" s="17">
        <f t="shared" si="2"/>
        <v>0</v>
      </c>
    </row>
    <row r="25" spans="1:9" ht="15.75" customHeight="1" thickBot="1" x14ac:dyDescent="0.3">
      <c r="A25" s="5" t="s">
        <v>32</v>
      </c>
      <c r="B25" s="7" t="s">
        <v>520</v>
      </c>
      <c r="C25" s="7" t="s">
        <v>526</v>
      </c>
      <c r="D25" s="19" t="s">
        <v>4</v>
      </c>
      <c r="E25" s="23">
        <v>60</v>
      </c>
      <c r="F25" s="25"/>
      <c r="G25" s="17">
        <f t="shared" si="0"/>
        <v>0</v>
      </c>
      <c r="H25" s="17">
        <f t="shared" si="1"/>
        <v>0</v>
      </c>
      <c r="I25" s="17">
        <f t="shared" si="2"/>
        <v>0</v>
      </c>
    </row>
    <row r="26" spans="1:9" ht="15.75" thickBot="1" x14ac:dyDescent="0.3">
      <c r="A26" s="5" t="s">
        <v>34</v>
      </c>
      <c r="B26" s="7" t="s">
        <v>37</v>
      </c>
      <c r="C26" s="7"/>
      <c r="D26" s="19" t="s">
        <v>4</v>
      </c>
      <c r="E26" s="22">
        <v>94</v>
      </c>
      <c r="F26" s="24"/>
      <c r="G26" s="17">
        <f t="shared" si="0"/>
        <v>0</v>
      </c>
      <c r="H26" s="17">
        <f t="shared" si="1"/>
        <v>0</v>
      </c>
      <c r="I26" s="17">
        <f t="shared" si="2"/>
        <v>0</v>
      </c>
    </row>
    <row r="27" spans="1:9" ht="15.75" customHeight="1" thickBot="1" x14ac:dyDescent="0.3">
      <c r="A27" s="9" t="s">
        <v>36</v>
      </c>
      <c r="B27" s="7" t="s">
        <v>476</v>
      </c>
      <c r="C27" s="7"/>
      <c r="D27" s="19" t="s">
        <v>4</v>
      </c>
      <c r="E27" s="23">
        <v>39</v>
      </c>
      <c r="F27" s="25"/>
      <c r="G27" s="17">
        <f t="shared" si="0"/>
        <v>0</v>
      </c>
      <c r="H27" s="17">
        <f t="shared" si="1"/>
        <v>0</v>
      </c>
      <c r="I27" s="17">
        <f t="shared" si="2"/>
        <v>0</v>
      </c>
    </row>
    <row r="28" spans="1:9" ht="15.75" thickBot="1" x14ac:dyDescent="0.3">
      <c r="A28" s="9" t="s">
        <v>38</v>
      </c>
      <c r="B28" s="7" t="s">
        <v>633</v>
      </c>
      <c r="C28" s="7" t="s">
        <v>632</v>
      </c>
      <c r="D28" s="19" t="s">
        <v>81</v>
      </c>
      <c r="E28" s="22">
        <v>84</v>
      </c>
      <c r="F28" s="24"/>
      <c r="G28" s="17">
        <f t="shared" si="0"/>
        <v>0</v>
      </c>
      <c r="H28" s="17">
        <f t="shared" si="1"/>
        <v>0</v>
      </c>
      <c r="I28" s="17">
        <f t="shared" si="2"/>
        <v>0</v>
      </c>
    </row>
    <row r="29" spans="1:9" ht="15.75" customHeight="1" thickBot="1" x14ac:dyDescent="0.3">
      <c r="A29" s="5" t="s">
        <v>39</v>
      </c>
      <c r="B29" s="7" t="s">
        <v>35</v>
      </c>
      <c r="C29" s="7" t="s">
        <v>580</v>
      </c>
      <c r="D29" s="19" t="s">
        <v>4</v>
      </c>
      <c r="E29" s="22">
        <v>189</v>
      </c>
      <c r="F29" s="24"/>
      <c r="G29" s="17">
        <f t="shared" si="0"/>
        <v>0</v>
      </c>
      <c r="H29" s="17">
        <f t="shared" si="1"/>
        <v>0</v>
      </c>
      <c r="I29" s="17">
        <f t="shared" si="2"/>
        <v>0</v>
      </c>
    </row>
    <row r="30" spans="1:9" ht="15.75" thickBot="1" x14ac:dyDescent="0.3">
      <c r="A30" s="5" t="s">
        <v>41</v>
      </c>
      <c r="B30" s="7" t="s">
        <v>33</v>
      </c>
      <c r="C30" s="7" t="s">
        <v>580</v>
      </c>
      <c r="D30" s="19" t="s">
        <v>4</v>
      </c>
      <c r="E30" s="23">
        <v>240</v>
      </c>
      <c r="F30" s="25"/>
      <c r="G30" s="17">
        <f t="shared" si="0"/>
        <v>0</v>
      </c>
      <c r="H30" s="17">
        <f t="shared" si="1"/>
        <v>0</v>
      </c>
      <c r="I30" s="17">
        <f t="shared" si="2"/>
        <v>0</v>
      </c>
    </row>
    <row r="31" spans="1:9" ht="15.75" customHeight="1" thickBot="1" x14ac:dyDescent="0.3">
      <c r="A31" s="5" t="s">
        <v>42</v>
      </c>
      <c r="B31" s="6" t="s">
        <v>31</v>
      </c>
      <c r="C31" s="7" t="s">
        <v>735</v>
      </c>
      <c r="D31" s="19" t="s">
        <v>4</v>
      </c>
      <c r="E31" s="23">
        <v>90</v>
      </c>
      <c r="F31" s="25"/>
      <c r="G31" s="17">
        <f t="shared" si="0"/>
        <v>0</v>
      </c>
      <c r="H31" s="17">
        <f t="shared" si="1"/>
        <v>0</v>
      </c>
      <c r="I31" s="17">
        <f t="shared" si="2"/>
        <v>0</v>
      </c>
    </row>
    <row r="32" spans="1:9" ht="15.75" thickBot="1" x14ac:dyDescent="0.3">
      <c r="A32" s="5" t="s">
        <v>44</v>
      </c>
      <c r="B32" s="6" t="s">
        <v>40</v>
      </c>
      <c r="C32" s="6" t="s">
        <v>416</v>
      </c>
      <c r="D32" s="17" t="s">
        <v>29</v>
      </c>
      <c r="E32" s="22">
        <v>12</v>
      </c>
      <c r="F32" s="24"/>
      <c r="G32" s="17">
        <f t="shared" si="0"/>
        <v>0</v>
      </c>
      <c r="H32" s="17">
        <f t="shared" si="1"/>
        <v>0</v>
      </c>
      <c r="I32" s="17">
        <f t="shared" si="2"/>
        <v>0</v>
      </c>
    </row>
    <row r="33" spans="1:9" ht="15.75" customHeight="1" thickBot="1" x14ac:dyDescent="0.3">
      <c r="A33" s="5" t="s">
        <v>45</v>
      </c>
      <c r="B33" s="7" t="s">
        <v>43</v>
      </c>
      <c r="C33" s="7"/>
      <c r="D33" s="19" t="s">
        <v>29</v>
      </c>
      <c r="E33" s="23">
        <v>2</v>
      </c>
      <c r="F33" s="25"/>
      <c r="G33" s="17">
        <f t="shared" si="0"/>
        <v>0</v>
      </c>
      <c r="H33" s="17">
        <f t="shared" si="1"/>
        <v>0</v>
      </c>
      <c r="I33" s="17">
        <f t="shared" si="2"/>
        <v>0</v>
      </c>
    </row>
    <row r="34" spans="1:9" ht="15.75" thickBot="1" x14ac:dyDescent="0.3">
      <c r="A34" s="5" t="s">
        <v>46</v>
      </c>
      <c r="B34" s="13" t="s">
        <v>717</v>
      </c>
      <c r="C34" s="6" t="s">
        <v>718</v>
      </c>
      <c r="D34" s="17" t="s">
        <v>4</v>
      </c>
      <c r="E34" s="23">
        <v>2</v>
      </c>
      <c r="F34" s="25"/>
      <c r="G34" s="17">
        <f t="shared" si="0"/>
        <v>0</v>
      </c>
      <c r="H34" s="17">
        <f t="shared" si="1"/>
        <v>0</v>
      </c>
      <c r="I34" s="17">
        <f t="shared" si="2"/>
        <v>0</v>
      </c>
    </row>
    <row r="35" spans="1:9" ht="15.75" customHeight="1" thickBot="1" x14ac:dyDescent="0.3">
      <c r="A35" s="5" t="s">
        <v>48</v>
      </c>
      <c r="B35" s="6" t="s">
        <v>393</v>
      </c>
      <c r="C35" s="6" t="s">
        <v>394</v>
      </c>
      <c r="D35" s="17" t="s">
        <v>29</v>
      </c>
      <c r="E35" s="22">
        <v>8</v>
      </c>
      <c r="F35" s="24"/>
      <c r="G35" s="17">
        <f t="shared" si="0"/>
        <v>0</v>
      </c>
      <c r="H35" s="17">
        <f t="shared" si="1"/>
        <v>0</v>
      </c>
      <c r="I35" s="17">
        <f t="shared" si="2"/>
        <v>0</v>
      </c>
    </row>
    <row r="36" spans="1:9" ht="15.75" thickBot="1" x14ac:dyDescent="0.3">
      <c r="A36" s="5" t="s">
        <v>49</v>
      </c>
      <c r="B36" s="6" t="s">
        <v>47</v>
      </c>
      <c r="C36" s="6"/>
      <c r="D36" s="17" t="s">
        <v>4</v>
      </c>
      <c r="E36" s="22">
        <v>180</v>
      </c>
      <c r="F36" s="24"/>
      <c r="G36" s="17">
        <f t="shared" si="0"/>
        <v>0</v>
      </c>
      <c r="H36" s="17">
        <f t="shared" si="1"/>
        <v>0</v>
      </c>
      <c r="I36" s="17">
        <f t="shared" si="2"/>
        <v>0</v>
      </c>
    </row>
    <row r="37" spans="1:9" ht="15.75" customHeight="1" thickBot="1" x14ac:dyDescent="0.3">
      <c r="A37" s="5" t="s">
        <v>50</v>
      </c>
      <c r="B37" s="7" t="s">
        <v>789</v>
      </c>
      <c r="C37" s="7"/>
      <c r="D37" s="19" t="s">
        <v>4</v>
      </c>
      <c r="E37" s="22">
        <v>11</v>
      </c>
      <c r="F37" s="24"/>
      <c r="G37" s="17">
        <f t="shared" si="0"/>
        <v>0</v>
      </c>
      <c r="H37" s="17">
        <f t="shared" si="1"/>
        <v>0</v>
      </c>
      <c r="I37" s="17">
        <f t="shared" si="2"/>
        <v>0</v>
      </c>
    </row>
    <row r="38" spans="1:9" ht="15.75" thickBot="1" x14ac:dyDescent="0.3">
      <c r="A38" s="5" t="s">
        <v>52</v>
      </c>
      <c r="B38" s="6" t="s">
        <v>51</v>
      </c>
      <c r="C38" s="6"/>
      <c r="D38" s="17" t="s">
        <v>4</v>
      </c>
      <c r="E38" s="22">
        <v>6</v>
      </c>
      <c r="F38" s="24"/>
      <c r="G38" s="17">
        <f t="shared" si="0"/>
        <v>0</v>
      </c>
      <c r="H38" s="17">
        <f t="shared" si="1"/>
        <v>0</v>
      </c>
      <c r="I38" s="17">
        <f t="shared" si="2"/>
        <v>0</v>
      </c>
    </row>
    <row r="39" spans="1:9" ht="15.75" customHeight="1" thickBot="1" x14ac:dyDescent="0.3">
      <c r="A39" s="5" t="s">
        <v>53</v>
      </c>
      <c r="B39" s="6" t="s">
        <v>600</v>
      </c>
      <c r="C39" s="6" t="s">
        <v>601</v>
      </c>
      <c r="D39" s="17" t="s">
        <v>4</v>
      </c>
      <c r="E39" s="22">
        <v>4</v>
      </c>
      <c r="F39" s="24"/>
      <c r="G39" s="17">
        <f t="shared" si="0"/>
        <v>0</v>
      </c>
      <c r="H39" s="17">
        <f t="shared" si="1"/>
        <v>0</v>
      </c>
      <c r="I39" s="17">
        <f t="shared" si="2"/>
        <v>0</v>
      </c>
    </row>
    <row r="40" spans="1:9" ht="15.75" thickBot="1" x14ac:dyDescent="0.3">
      <c r="A40" s="5" t="s">
        <v>54</v>
      </c>
      <c r="B40" s="7" t="s">
        <v>646</v>
      </c>
      <c r="C40" s="7"/>
      <c r="D40" s="19" t="s">
        <v>4</v>
      </c>
      <c r="E40" s="23">
        <v>2</v>
      </c>
      <c r="F40" s="25"/>
      <c r="G40" s="17">
        <f t="shared" si="0"/>
        <v>0</v>
      </c>
      <c r="H40" s="17">
        <f t="shared" si="1"/>
        <v>0</v>
      </c>
      <c r="I40" s="17">
        <f t="shared" si="2"/>
        <v>0</v>
      </c>
    </row>
    <row r="41" spans="1:9" ht="15.75" customHeight="1" thickBot="1" x14ac:dyDescent="0.3">
      <c r="A41" s="5" t="s">
        <v>55</v>
      </c>
      <c r="B41" s="6" t="s">
        <v>57</v>
      </c>
      <c r="C41" s="6"/>
      <c r="D41" s="17" t="s">
        <v>4</v>
      </c>
      <c r="E41" s="22">
        <v>25</v>
      </c>
      <c r="F41" s="24"/>
      <c r="G41" s="17">
        <f t="shared" si="0"/>
        <v>0</v>
      </c>
      <c r="H41" s="17">
        <f t="shared" si="1"/>
        <v>0</v>
      </c>
      <c r="I41" s="17">
        <f t="shared" si="2"/>
        <v>0</v>
      </c>
    </row>
    <row r="42" spans="1:9" ht="15.75" thickBot="1" x14ac:dyDescent="0.3">
      <c r="A42" s="5" t="s">
        <v>56</v>
      </c>
      <c r="B42" s="6" t="s">
        <v>59</v>
      </c>
      <c r="C42" s="6"/>
      <c r="D42" s="17" t="s">
        <v>4</v>
      </c>
      <c r="E42" s="22">
        <v>10</v>
      </c>
      <c r="F42" s="24"/>
      <c r="G42" s="17">
        <f t="shared" si="0"/>
        <v>0</v>
      </c>
      <c r="H42" s="17">
        <f t="shared" si="1"/>
        <v>0</v>
      </c>
      <c r="I42" s="17">
        <f t="shared" si="2"/>
        <v>0</v>
      </c>
    </row>
    <row r="43" spans="1:9" ht="15.75" customHeight="1" thickBot="1" x14ac:dyDescent="0.3">
      <c r="A43" s="5" t="s">
        <v>58</v>
      </c>
      <c r="B43" s="7" t="s">
        <v>581</v>
      </c>
      <c r="C43" s="7" t="s">
        <v>582</v>
      </c>
      <c r="D43" s="19" t="s">
        <v>4</v>
      </c>
      <c r="E43" s="23">
        <v>2</v>
      </c>
      <c r="F43" s="25"/>
      <c r="G43" s="17">
        <f t="shared" si="0"/>
        <v>0</v>
      </c>
      <c r="H43" s="17">
        <f t="shared" si="1"/>
        <v>0</v>
      </c>
      <c r="I43" s="17">
        <f t="shared" si="2"/>
        <v>0</v>
      </c>
    </row>
    <row r="44" spans="1:9" ht="15.75" thickBot="1" x14ac:dyDescent="0.3">
      <c r="A44" s="5" t="s">
        <v>60</v>
      </c>
      <c r="B44" s="6" t="s">
        <v>319</v>
      </c>
      <c r="C44" s="6"/>
      <c r="D44" s="17" t="s">
        <v>4</v>
      </c>
      <c r="E44" s="23">
        <v>1</v>
      </c>
      <c r="F44" s="25"/>
      <c r="G44" s="17">
        <f t="shared" si="0"/>
        <v>0</v>
      </c>
      <c r="H44" s="17">
        <f t="shared" si="1"/>
        <v>0</v>
      </c>
      <c r="I44" s="17">
        <f t="shared" si="2"/>
        <v>0</v>
      </c>
    </row>
    <row r="45" spans="1:9" ht="15.75" customHeight="1" thickBot="1" x14ac:dyDescent="0.3">
      <c r="A45" s="5" t="s">
        <v>61</v>
      </c>
      <c r="B45" s="6" t="s">
        <v>64</v>
      </c>
      <c r="C45" s="6" t="s">
        <v>583</v>
      </c>
      <c r="D45" s="17" t="s">
        <v>4</v>
      </c>
      <c r="E45" s="22">
        <v>4</v>
      </c>
      <c r="F45" s="24"/>
      <c r="G45" s="17">
        <f t="shared" si="0"/>
        <v>0</v>
      </c>
      <c r="H45" s="17">
        <f t="shared" si="1"/>
        <v>0</v>
      </c>
      <c r="I45" s="17">
        <f t="shared" si="2"/>
        <v>0</v>
      </c>
    </row>
    <row r="46" spans="1:9" ht="15.75" thickBot="1" x14ac:dyDescent="0.3">
      <c r="A46" s="5" t="s">
        <v>62</v>
      </c>
      <c r="B46" s="7" t="s">
        <v>316</v>
      </c>
      <c r="C46" s="6"/>
      <c r="D46" s="17" t="s">
        <v>4</v>
      </c>
      <c r="E46" s="22">
        <v>5</v>
      </c>
      <c r="F46" s="24"/>
      <c r="G46" s="17">
        <f t="shared" si="0"/>
        <v>0</v>
      </c>
      <c r="H46" s="17">
        <f t="shared" si="1"/>
        <v>0</v>
      </c>
      <c r="I46" s="17">
        <f t="shared" si="2"/>
        <v>0</v>
      </c>
    </row>
    <row r="47" spans="1:9" ht="15.75" customHeight="1" thickBot="1" x14ac:dyDescent="0.3">
      <c r="A47" s="5" t="s">
        <v>63</v>
      </c>
      <c r="B47" s="6" t="s">
        <v>584</v>
      </c>
      <c r="C47" s="6" t="s">
        <v>585</v>
      </c>
      <c r="D47" s="17" t="s">
        <v>4</v>
      </c>
      <c r="E47" s="23">
        <v>4</v>
      </c>
      <c r="F47" s="25"/>
      <c r="G47" s="17">
        <f t="shared" si="0"/>
        <v>0</v>
      </c>
      <c r="H47" s="17">
        <f t="shared" si="1"/>
        <v>0</v>
      </c>
      <c r="I47" s="17">
        <f t="shared" si="2"/>
        <v>0</v>
      </c>
    </row>
    <row r="48" spans="1:9" ht="15.75" thickBot="1" x14ac:dyDescent="0.3">
      <c r="A48" s="5" t="s">
        <v>65</v>
      </c>
      <c r="B48" s="7" t="s">
        <v>652</v>
      </c>
      <c r="C48" s="7" t="s">
        <v>653</v>
      </c>
      <c r="D48" s="19" t="s">
        <v>4</v>
      </c>
      <c r="E48" s="23">
        <v>6</v>
      </c>
      <c r="F48" s="25"/>
      <c r="G48" s="17">
        <f t="shared" si="0"/>
        <v>0</v>
      </c>
      <c r="H48" s="17">
        <f t="shared" si="1"/>
        <v>0</v>
      </c>
      <c r="I48" s="17">
        <f t="shared" si="2"/>
        <v>0</v>
      </c>
    </row>
    <row r="49" spans="1:9" ht="15.75" customHeight="1" thickBot="1" x14ac:dyDescent="0.3">
      <c r="A49" s="5" t="s">
        <v>66</v>
      </c>
      <c r="B49" s="7" t="s">
        <v>647</v>
      </c>
      <c r="C49" s="6"/>
      <c r="D49" s="17" t="s">
        <v>29</v>
      </c>
      <c r="E49" s="23">
        <v>8</v>
      </c>
      <c r="F49" s="25"/>
      <c r="G49" s="17">
        <f t="shared" si="0"/>
        <v>0</v>
      </c>
      <c r="H49" s="17">
        <f t="shared" si="1"/>
        <v>0</v>
      </c>
      <c r="I49" s="17">
        <f t="shared" si="2"/>
        <v>0</v>
      </c>
    </row>
    <row r="50" spans="1:9" ht="15.75" thickBot="1" x14ac:dyDescent="0.3">
      <c r="A50" s="9" t="s">
        <v>67</v>
      </c>
      <c r="B50" s="6" t="s">
        <v>391</v>
      </c>
      <c r="C50" s="7" t="s">
        <v>392</v>
      </c>
      <c r="D50" s="19" t="s">
        <v>4</v>
      </c>
      <c r="E50" s="22">
        <v>27</v>
      </c>
      <c r="F50" s="24"/>
      <c r="G50" s="17">
        <f t="shared" si="0"/>
        <v>0</v>
      </c>
      <c r="H50" s="17">
        <f t="shared" si="1"/>
        <v>0</v>
      </c>
      <c r="I50" s="17">
        <f t="shared" si="2"/>
        <v>0</v>
      </c>
    </row>
    <row r="51" spans="1:9" ht="15.75" customHeight="1" thickBot="1" x14ac:dyDescent="0.3">
      <c r="A51" s="9" t="s">
        <v>68</v>
      </c>
      <c r="B51" s="13" t="s">
        <v>415</v>
      </c>
      <c r="C51" s="7" t="s">
        <v>524</v>
      </c>
      <c r="D51" s="19" t="s">
        <v>29</v>
      </c>
      <c r="E51" s="23">
        <v>11</v>
      </c>
      <c r="F51" s="25"/>
      <c r="G51" s="17">
        <f t="shared" si="0"/>
        <v>0</v>
      </c>
      <c r="H51" s="17">
        <f t="shared" si="1"/>
        <v>0</v>
      </c>
      <c r="I51" s="17">
        <f t="shared" si="2"/>
        <v>0</v>
      </c>
    </row>
    <row r="52" spans="1:9" ht="15.75" thickBot="1" x14ac:dyDescent="0.3">
      <c r="A52" s="9" t="s">
        <v>69</v>
      </c>
      <c r="B52" s="6" t="s">
        <v>73</v>
      </c>
      <c r="C52" s="7"/>
      <c r="D52" s="19" t="s">
        <v>74</v>
      </c>
      <c r="E52" s="22">
        <v>14</v>
      </c>
      <c r="F52" s="24"/>
      <c r="G52" s="17">
        <f t="shared" si="0"/>
        <v>0</v>
      </c>
      <c r="H52" s="17">
        <f t="shared" si="1"/>
        <v>0</v>
      </c>
      <c r="I52" s="17">
        <f t="shared" si="2"/>
        <v>0</v>
      </c>
    </row>
    <row r="53" spans="1:9" ht="15.75" customHeight="1" thickBot="1" x14ac:dyDescent="0.3">
      <c r="A53" s="5" t="s">
        <v>70</v>
      </c>
      <c r="B53" s="7" t="s">
        <v>76</v>
      </c>
      <c r="C53" s="6" t="s">
        <v>411</v>
      </c>
      <c r="D53" s="17" t="s">
        <v>81</v>
      </c>
      <c r="E53" s="23">
        <v>3</v>
      </c>
      <c r="F53" s="25"/>
      <c r="G53" s="17">
        <f t="shared" si="0"/>
        <v>0</v>
      </c>
      <c r="H53" s="17">
        <f t="shared" si="1"/>
        <v>0</v>
      </c>
      <c r="I53" s="17">
        <f t="shared" si="2"/>
        <v>0</v>
      </c>
    </row>
    <row r="54" spans="1:9" ht="15.75" thickBot="1" x14ac:dyDescent="0.3">
      <c r="A54" s="5" t="s">
        <v>71</v>
      </c>
      <c r="B54" s="7" t="s">
        <v>78</v>
      </c>
      <c r="C54" s="6" t="s">
        <v>410</v>
      </c>
      <c r="D54" s="17" t="s">
        <v>389</v>
      </c>
      <c r="E54" s="23">
        <v>36</v>
      </c>
      <c r="F54" s="25"/>
      <c r="G54" s="17">
        <f t="shared" si="0"/>
        <v>0</v>
      </c>
      <c r="H54" s="17">
        <f t="shared" si="1"/>
        <v>0</v>
      </c>
      <c r="I54" s="17">
        <f t="shared" si="2"/>
        <v>0</v>
      </c>
    </row>
    <row r="55" spans="1:9" ht="15.75" customHeight="1" thickBot="1" x14ac:dyDescent="0.3">
      <c r="A55" s="9" t="s">
        <v>72</v>
      </c>
      <c r="B55" s="7" t="s">
        <v>84</v>
      </c>
      <c r="C55" s="7" t="s">
        <v>599</v>
      </c>
      <c r="D55" s="19" t="s">
        <v>87</v>
      </c>
      <c r="E55" s="23">
        <v>10</v>
      </c>
      <c r="F55" s="25"/>
      <c r="G55" s="17">
        <f t="shared" si="0"/>
        <v>0</v>
      </c>
      <c r="H55" s="17">
        <f t="shared" si="1"/>
        <v>0</v>
      </c>
      <c r="I55" s="17">
        <f t="shared" si="2"/>
        <v>0</v>
      </c>
    </row>
    <row r="56" spans="1:9" ht="15.75" thickBot="1" x14ac:dyDescent="0.3">
      <c r="A56" s="9" t="s">
        <v>75</v>
      </c>
      <c r="B56" s="7" t="s">
        <v>596</v>
      </c>
      <c r="C56" s="6" t="s">
        <v>597</v>
      </c>
      <c r="D56" s="17" t="s">
        <v>81</v>
      </c>
      <c r="E56" s="22">
        <v>445</v>
      </c>
      <c r="F56" s="24"/>
      <c r="G56" s="17">
        <f t="shared" si="0"/>
        <v>0</v>
      </c>
      <c r="H56" s="17">
        <f t="shared" si="1"/>
        <v>0</v>
      </c>
      <c r="I56" s="17">
        <f t="shared" si="2"/>
        <v>0</v>
      </c>
    </row>
    <row r="57" spans="1:9" ht="15.75" customHeight="1" thickBot="1" x14ac:dyDescent="0.3">
      <c r="A57" s="9" t="s">
        <v>77</v>
      </c>
      <c r="B57" s="7" t="s">
        <v>606</v>
      </c>
      <c r="C57" s="6" t="s">
        <v>598</v>
      </c>
      <c r="D57" s="17" t="s">
        <v>4</v>
      </c>
      <c r="E57" s="23">
        <v>138</v>
      </c>
      <c r="F57" s="25"/>
      <c r="G57" s="17">
        <f t="shared" si="0"/>
        <v>0</v>
      </c>
      <c r="H57" s="17">
        <f t="shared" si="1"/>
        <v>0</v>
      </c>
      <c r="I57" s="17">
        <f t="shared" si="2"/>
        <v>0</v>
      </c>
    </row>
    <row r="58" spans="1:9" ht="15.75" thickBot="1" x14ac:dyDescent="0.3">
      <c r="A58" s="5" t="s">
        <v>80</v>
      </c>
      <c r="B58" s="7" t="s">
        <v>592</v>
      </c>
      <c r="C58" s="7" t="s">
        <v>593</v>
      </c>
      <c r="D58" s="19" t="s">
        <v>81</v>
      </c>
      <c r="E58" s="22">
        <v>1700</v>
      </c>
      <c r="F58" s="24"/>
      <c r="G58" s="17">
        <f t="shared" si="0"/>
        <v>0</v>
      </c>
      <c r="H58" s="17">
        <f t="shared" si="1"/>
        <v>0</v>
      </c>
      <c r="I58" s="17">
        <f t="shared" si="2"/>
        <v>0</v>
      </c>
    </row>
    <row r="59" spans="1:9" ht="15.75" customHeight="1" thickBot="1" x14ac:dyDescent="0.3">
      <c r="A59" s="5" t="s">
        <v>82</v>
      </c>
      <c r="B59" s="7" t="s">
        <v>594</v>
      </c>
      <c r="C59" s="7" t="s">
        <v>595</v>
      </c>
      <c r="D59" s="19" t="s">
        <v>81</v>
      </c>
      <c r="E59" s="23">
        <v>500</v>
      </c>
      <c r="F59" s="25"/>
      <c r="G59" s="17">
        <f t="shared" si="0"/>
        <v>0</v>
      </c>
      <c r="H59" s="17">
        <f t="shared" si="1"/>
        <v>0</v>
      </c>
      <c r="I59" s="17">
        <f t="shared" si="2"/>
        <v>0</v>
      </c>
    </row>
    <row r="60" spans="1:9" ht="15.75" thickBot="1" x14ac:dyDescent="0.3">
      <c r="A60" s="5" t="s">
        <v>83</v>
      </c>
      <c r="B60" s="6" t="s">
        <v>736</v>
      </c>
      <c r="C60" s="7" t="s">
        <v>407</v>
      </c>
      <c r="D60" s="19" t="s">
        <v>737</v>
      </c>
      <c r="E60" s="23">
        <v>1</v>
      </c>
      <c r="F60" s="25"/>
      <c r="G60" s="17">
        <f t="shared" si="0"/>
        <v>0</v>
      </c>
      <c r="H60" s="17">
        <f t="shared" si="1"/>
        <v>0</v>
      </c>
      <c r="I60" s="17">
        <f t="shared" si="2"/>
        <v>0</v>
      </c>
    </row>
    <row r="61" spans="1:9" ht="15.75" customHeight="1" thickBot="1" x14ac:dyDescent="0.3">
      <c r="A61" s="9" t="s">
        <v>85</v>
      </c>
      <c r="B61" s="7" t="s">
        <v>86</v>
      </c>
      <c r="C61" s="7" t="s">
        <v>407</v>
      </c>
      <c r="D61" s="19" t="s">
        <v>29</v>
      </c>
      <c r="E61" s="23">
        <v>2</v>
      </c>
      <c r="F61" s="25"/>
      <c r="G61" s="17">
        <f t="shared" si="0"/>
        <v>0</v>
      </c>
      <c r="H61" s="17">
        <f t="shared" si="1"/>
        <v>0</v>
      </c>
      <c r="I61" s="17">
        <f t="shared" si="2"/>
        <v>0</v>
      </c>
    </row>
    <row r="62" spans="1:9" ht="15.75" thickBot="1" x14ac:dyDescent="0.3">
      <c r="A62" s="9" t="s">
        <v>88</v>
      </c>
      <c r="B62" s="6" t="s">
        <v>89</v>
      </c>
      <c r="C62" s="7" t="s">
        <v>407</v>
      </c>
      <c r="D62" s="19" t="s">
        <v>29</v>
      </c>
      <c r="E62" s="23">
        <v>2</v>
      </c>
      <c r="F62" s="25"/>
      <c r="G62" s="17">
        <f t="shared" si="0"/>
        <v>0</v>
      </c>
      <c r="H62" s="17">
        <f t="shared" si="1"/>
        <v>0</v>
      </c>
      <c r="I62" s="17">
        <f t="shared" si="2"/>
        <v>0</v>
      </c>
    </row>
    <row r="63" spans="1:9" ht="15.75" customHeight="1" thickBot="1" x14ac:dyDescent="0.3">
      <c r="A63" s="9" t="s">
        <v>90</v>
      </c>
      <c r="B63" s="7" t="s">
        <v>91</v>
      </c>
      <c r="C63" s="7" t="s">
        <v>417</v>
      </c>
      <c r="D63" s="19" t="s">
        <v>29</v>
      </c>
      <c r="E63" s="23">
        <v>1</v>
      </c>
      <c r="F63" s="25"/>
      <c r="G63" s="17">
        <f t="shared" si="0"/>
        <v>0</v>
      </c>
      <c r="H63" s="17">
        <f t="shared" si="1"/>
        <v>0</v>
      </c>
      <c r="I63" s="17">
        <f t="shared" si="2"/>
        <v>0</v>
      </c>
    </row>
    <row r="64" spans="1:9" ht="15.75" thickBot="1" x14ac:dyDescent="0.3">
      <c r="A64" s="9" t="s">
        <v>92</v>
      </c>
      <c r="B64" s="7" t="s">
        <v>93</v>
      </c>
      <c r="C64" s="7" t="s">
        <v>407</v>
      </c>
      <c r="D64" s="19" t="s">
        <v>29</v>
      </c>
      <c r="E64" s="23">
        <v>1</v>
      </c>
      <c r="F64" s="25"/>
      <c r="G64" s="17">
        <f t="shared" si="0"/>
        <v>0</v>
      </c>
      <c r="H64" s="17">
        <f t="shared" si="1"/>
        <v>0</v>
      </c>
      <c r="I64" s="17">
        <f t="shared" si="2"/>
        <v>0</v>
      </c>
    </row>
    <row r="65" spans="1:9" ht="15.75" customHeight="1" thickBot="1" x14ac:dyDescent="0.3">
      <c r="A65" s="5" t="s">
        <v>94</v>
      </c>
      <c r="B65" s="7" t="s">
        <v>418</v>
      </c>
      <c r="C65" s="6"/>
      <c r="D65" s="17" t="s">
        <v>4</v>
      </c>
      <c r="E65" s="22">
        <v>57</v>
      </c>
      <c r="F65" s="24"/>
      <c r="G65" s="17">
        <f t="shared" si="0"/>
        <v>0</v>
      </c>
      <c r="H65" s="17">
        <f t="shared" si="1"/>
        <v>0</v>
      </c>
      <c r="I65" s="17">
        <f t="shared" si="2"/>
        <v>0</v>
      </c>
    </row>
    <row r="66" spans="1:9" ht="15.75" thickBot="1" x14ac:dyDescent="0.3">
      <c r="A66" s="5" t="s">
        <v>95</v>
      </c>
      <c r="B66" s="7" t="s">
        <v>409</v>
      </c>
      <c r="C66" s="7" t="s">
        <v>419</v>
      </c>
      <c r="D66" s="19" t="s">
        <v>4</v>
      </c>
      <c r="E66" s="22">
        <v>6</v>
      </c>
      <c r="F66" s="24"/>
      <c r="G66" s="17">
        <f t="shared" si="0"/>
        <v>0</v>
      </c>
      <c r="H66" s="17">
        <f t="shared" si="1"/>
        <v>0</v>
      </c>
      <c r="I66" s="17">
        <f t="shared" si="2"/>
        <v>0</v>
      </c>
    </row>
    <row r="67" spans="1:9" ht="15.75" customHeight="1" thickBot="1" x14ac:dyDescent="0.3">
      <c r="A67" s="5" t="s">
        <v>96</v>
      </c>
      <c r="B67" s="7" t="s">
        <v>790</v>
      </c>
      <c r="C67" s="6"/>
      <c r="D67" s="17" t="s">
        <v>4</v>
      </c>
      <c r="E67" s="23">
        <v>2</v>
      </c>
      <c r="F67" s="25"/>
      <c r="G67" s="17">
        <f t="shared" si="0"/>
        <v>0</v>
      </c>
      <c r="H67" s="17">
        <f t="shared" si="1"/>
        <v>0</v>
      </c>
      <c r="I67" s="17">
        <f t="shared" si="2"/>
        <v>0</v>
      </c>
    </row>
    <row r="68" spans="1:9" ht="15.75" thickBot="1" x14ac:dyDescent="0.3">
      <c r="A68" s="5" t="s">
        <v>97</v>
      </c>
      <c r="B68" s="6" t="s">
        <v>362</v>
      </c>
      <c r="C68" s="7" t="s">
        <v>363</v>
      </c>
      <c r="D68" s="19" t="s">
        <v>29</v>
      </c>
      <c r="E68" s="23">
        <v>70</v>
      </c>
      <c r="F68" s="25"/>
      <c r="G68" s="17">
        <f t="shared" si="0"/>
        <v>0</v>
      </c>
      <c r="H68" s="17">
        <f t="shared" si="1"/>
        <v>0</v>
      </c>
      <c r="I68" s="17">
        <f t="shared" si="2"/>
        <v>0</v>
      </c>
    </row>
    <row r="69" spans="1:9" ht="15.75" customHeight="1" thickBot="1" x14ac:dyDescent="0.3">
      <c r="A69" s="5" t="s">
        <v>98</v>
      </c>
      <c r="B69" s="6" t="s">
        <v>100</v>
      </c>
      <c r="C69" s="7" t="s">
        <v>338</v>
      </c>
      <c r="D69" s="19" t="s">
        <v>29</v>
      </c>
      <c r="E69" s="23">
        <v>80</v>
      </c>
      <c r="F69" s="25"/>
      <c r="G69" s="17">
        <f t="shared" si="0"/>
        <v>0</v>
      </c>
      <c r="H69" s="17">
        <f t="shared" si="1"/>
        <v>0</v>
      </c>
      <c r="I69" s="17">
        <f t="shared" si="2"/>
        <v>0</v>
      </c>
    </row>
    <row r="70" spans="1:9" ht="15.75" thickBot="1" x14ac:dyDescent="0.3">
      <c r="A70" s="9" t="s">
        <v>99</v>
      </c>
      <c r="B70" s="7" t="s">
        <v>102</v>
      </c>
      <c r="C70" s="7" t="s">
        <v>337</v>
      </c>
      <c r="D70" s="19" t="s">
        <v>4</v>
      </c>
      <c r="E70" s="23">
        <v>140</v>
      </c>
      <c r="F70" s="25"/>
      <c r="G70" s="17">
        <f t="shared" si="0"/>
        <v>0</v>
      </c>
      <c r="H70" s="17">
        <f t="shared" si="1"/>
        <v>0</v>
      </c>
      <c r="I70" s="17">
        <f t="shared" si="2"/>
        <v>0</v>
      </c>
    </row>
    <row r="71" spans="1:9" ht="15.75" customHeight="1" thickBot="1" x14ac:dyDescent="0.3">
      <c r="A71" s="9" t="s">
        <v>101</v>
      </c>
      <c r="B71" s="7" t="s">
        <v>625</v>
      </c>
      <c r="C71" s="6" t="s">
        <v>626</v>
      </c>
      <c r="D71" s="17" t="s">
        <v>81</v>
      </c>
      <c r="E71" s="23">
        <v>80</v>
      </c>
      <c r="F71" s="25"/>
      <c r="G71" s="17">
        <f t="shared" si="0"/>
        <v>0</v>
      </c>
      <c r="H71" s="17">
        <f t="shared" si="1"/>
        <v>0</v>
      </c>
      <c r="I71" s="17">
        <f t="shared" si="2"/>
        <v>0</v>
      </c>
    </row>
    <row r="72" spans="1:9" ht="15.75" thickBot="1" x14ac:dyDescent="0.3">
      <c r="A72" s="5" t="s">
        <v>103</v>
      </c>
      <c r="B72" s="7" t="s">
        <v>651</v>
      </c>
      <c r="C72" s="7" t="s">
        <v>624</v>
      </c>
      <c r="D72" s="19" t="s">
        <v>81</v>
      </c>
      <c r="E72" s="23">
        <v>160</v>
      </c>
      <c r="F72" s="25"/>
      <c r="G72" s="17">
        <f t="shared" ref="G72:G106" si="3">H72-F72</f>
        <v>0</v>
      </c>
      <c r="H72" s="17">
        <f t="shared" ref="H72:H106" si="4">F72*1.23</f>
        <v>0</v>
      </c>
      <c r="I72" s="17">
        <f t="shared" ref="I72:I106" si="5">PRODUCT(E72,H72)</f>
        <v>0</v>
      </c>
    </row>
    <row r="73" spans="1:9" ht="15.75" customHeight="1" thickBot="1" x14ac:dyDescent="0.3">
      <c r="A73" s="5" t="s">
        <v>105</v>
      </c>
      <c r="B73" s="7" t="s">
        <v>104</v>
      </c>
      <c r="C73" s="6"/>
      <c r="D73" s="17" t="s">
        <v>4</v>
      </c>
      <c r="E73" s="23">
        <v>21</v>
      </c>
      <c r="F73" s="25"/>
      <c r="G73" s="17">
        <f t="shared" si="3"/>
        <v>0</v>
      </c>
      <c r="H73" s="17">
        <f t="shared" si="4"/>
        <v>0</v>
      </c>
      <c r="I73" s="17">
        <f t="shared" si="5"/>
        <v>0</v>
      </c>
    </row>
    <row r="74" spans="1:9" ht="15.75" thickBot="1" x14ac:dyDescent="0.3">
      <c r="A74" s="9" t="s">
        <v>107</v>
      </c>
      <c r="B74" s="7" t="s">
        <v>106</v>
      </c>
      <c r="C74" s="7"/>
      <c r="D74" s="19" t="s">
        <v>29</v>
      </c>
      <c r="E74" s="23">
        <v>4</v>
      </c>
      <c r="F74" s="25"/>
      <c r="G74" s="17">
        <f t="shared" si="3"/>
        <v>0</v>
      </c>
      <c r="H74" s="17">
        <f t="shared" si="4"/>
        <v>0</v>
      </c>
      <c r="I74" s="17">
        <f t="shared" si="5"/>
        <v>0</v>
      </c>
    </row>
    <row r="75" spans="1:9" ht="15.75" customHeight="1" thickBot="1" x14ac:dyDescent="0.3">
      <c r="A75" s="9" t="s">
        <v>109</v>
      </c>
      <c r="B75" s="7" t="s">
        <v>108</v>
      </c>
      <c r="C75" s="7" t="s">
        <v>390</v>
      </c>
      <c r="D75" s="19" t="s">
        <v>4</v>
      </c>
      <c r="E75" s="23">
        <v>215</v>
      </c>
      <c r="F75" s="25"/>
      <c r="G75" s="17">
        <f t="shared" si="3"/>
        <v>0</v>
      </c>
      <c r="H75" s="17">
        <f t="shared" si="4"/>
        <v>0</v>
      </c>
      <c r="I75" s="17">
        <f t="shared" si="5"/>
        <v>0</v>
      </c>
    </row>
    <row r="76" spans="1:9" ht="15.75" thickBot="1" x14ac:dyDescent="0.3">
      <c r="A76" s="9" t="s">
        <v>111</v>
      </c>
      <c r="B76" s="7" t="s">
        <v>110</v>
      </c>
      <c r="C76" s="7" t="s">
        <v>390</v>
      </c>
      <c r="D76" s="19" t="s">
        <v>4</v>
      </c>
      <c r="E76" s="23">
        <v>275</v>
      </c>
      <c r="F76" s="25"/>
      <c r="G76" s="17">
        <f t="shared" si="3"/>
        <v>0</v>
      </c>
      <c r="H76" s="17">
        <f t="shared" si="4"/>
        <v>0</v>
      </c>
      <c r="I76" s="17">
        <f t="shared" si="5"/>
        <v>0</v>
      </c>
    </row>
    <row r="77" spans="1:9" ht="16.5" customHeight="1" thickBot="1" x14ac:dyDescent="0.3">
      <c r="A77" s="9" t="s">
        <v>113</v>
      </c>
      <c r="B77" s="6" t="s">
        <v>112</v>
      </c>
      <c r="C77" s="7" t="s">
        <v>388</v>
      </c>
      <c r="D77" s="19" t="s">
        <v>29</v>
      </c>
      <c r="E77" s="23">
        <v>23</v>
      </c>
      <c r="F77" s="25"/>
      <c r="G77" s="17">
        <f t="shared" si="3"/>
        <v>0</v>
      </c>
      <c r="H77" s="17">
        <f t="shared" si="4"/>
        <v>0</v>
      </c>
      <c r="I77" s="17">
        <f t="shared" si="5"/>
        <v>0</v>
      </c>
    </row>
    <row r="78" spans="1:9" ht="15.75" thickBot="1" x14ac:dyDescent="0.3">
      <c r="A78" s="9" t="s">
        <v>115</v>
      </c>
      <c r="B78" s="6" t="s">
        <v>114</v>
      </c>
      <c r="C78" s="7" t="s">
        <v>388</v>
      </c>
      <c r="D78" s="19" t="s">
        <v>29</v>
      </c>
      <c r="E78" s="23">
        <v>15</v>
      </c>
      <c r="F78" s="25"/>
      <c r="G78" s="17">
        <f t="shared" si="3"/>
        <v>0</v>
      </c>
      <c r="H78" s="17">
        <f t="shared" si="4"/>
        <v>0</v>
      </c>
      <c r="I78" s="17">
        <f t="shared" si="5"/>
        <v>0</v>
      </c>
    </row>
    <row r="79" spans="1:9" ht="15.75" customHeight="1" thickBot="1" x14ac:dyDescent="0.3">
      <c r="A79" s="5" t="s">
        <v>117</v>
      </c>
      <c r="B79" s="7" t="s">
        <v>116</v>
      </c>
      <c r="C79" s="7" t="s">
        <v>388</v>
      </c>
      <c r="D79" s="19" t="s">
        <v>29</v>
      </c>
      <c r="E79" s="23">
        <v>11</v>
      </c>
      <c r="F79" s="25"/>
      <c r="G79" s="17">
        <f t="shared" si="3"/>
        <v>0</v>
      </c>
      <c r="H79" s="17">
        <f t="shared" si="4"/>
        <v>0</v>
      </c>
      <c r="I79" s="17">
        <f t="shared" si="5"/>
        <v>0</v>
      </c>
    </row>
    <row r="80" spans="1:9" ht="15.75" thickBot="1" x14ac:dyDescent="0.3">
      <c r="A80" s="5" t="s">
        <v>119</v>
      </c>
      <c r="B80" s="7" t="s">
        <v>118</v>
      </c>
      <c r="C80" s="7" t="s">
        <v>388</v>
      </c>
      <c r="D80" s="19" t="s">
        <v>29</v>
      </c>
      <c r="E80" s="23">
        <v>31</v>
      </c>
      <c r="F80" s="25"/>
      <c r="G80" s="17">
        <f t="shared" si="3"/>
        <v>0</v>
      </c>
      <c r="H80" s="17">
        <f t="shared" si="4"/>
        <v>0</v>
      </c>
      <c r="I80" s="17">
        <f t="shared" si="5"/>
        <v>0</v>
      </c>
    </row>
    <row r="81" spans="1:9" ht="15.75" customHeight="1" thickBot="1" x14ac:dyDescent="0.3">
      <c r="A81" s="9" t="s">
        <v>121</v>
      </c>
      <c r="B81" s="7" t="s">
        <v>120</v>
      </c>
      <c r="C81" s="7" t="s">
        <v>388</v>
      </c>
      <c r="D81" s="19" t="s">
        <v>29</v>
      </c>
      <c r="E81" s="23">
        <v>26</v>
      </c>
      <c r="F81" s="25"/>
      <c r="G81" s="17">
        <f t="shared" si="3"/>
        <v>0</v>
      </c>
      <c r="H81" s="17">
        <f t="shared" si="4"/>
        <v>0</v>
      </c>
      <c r="I81" s="17">
        <f t="shared" si="5"/>
        <v>0</v>
      </c>
    </row>
    <row r="82" spans="1:9" ht="15.75" thickBot="1" x14ac:dyDescent="0.3">
      <c r="A82" s="9" t="s">
        <v>123</v>
      </c>
      <c r="B82" s="7" t="s">
        <v>122</v>
      </c>
      <c r="C82" s="7" t="s">
        <v>388</v>
      </c>
      <c r="D82" s="19" t="s">
        <v>389</v>
      </c>
      <c r="E82" s="23">
        <v>16</v>
      </c>
      <c r="F82" s="25"/>
      <c r="G82" s="17">
        <f t="shared" si="3"/>
        <v>0</v>
      </c>
      <c r="H82" s="17">
        <f t="shared" si="4"/>
        <v>0</v>
      </c>
      <c r="I82" s="17">
        <f t="shared" si="5"/>
        <v>0</v>
      </c>
    </row>
    <row r="83" spans="1:9" ht="15.75" customHeight="1" thickBot="1" x14ac:dyDescent="0.3">
      <c r="A83" s="9" t="s">
        <v>124</v>
      </c>
      <c r="B83" s="7" t="s">
        <v>481</v>
      </c>
      <c r="C83" s="7" t="s">
        <v>479</v>
      </c>
      <c r="D83" s="19" t="s">
        <v>4</v>
      </c>
      <c r="E83" s="23">
        <v>9490</v>
      </c>
      <c r="F83" s="25"/>
      <c r="G83" s="17">
        <f t="shared" si="3"/>
        <v>0</v>
      </c>
      <c r="H83" s="17">
        <f t="shared" si="4"/>
        <v>0</v>
      </c>
      <c r="I83" s="17">
        <f t="shared" si="5"/>
        <v>0</v>
      </c>
    </row>
    <row r="84" spans="1:9" ht="15.75" thickBot="1" x14ac:dyDescent="0.3">
      <c r="A84" s="5" t="s">
        <v>126</v>
      </c>
      <c r="B84" s="7" t="s">
        <v>482</v>
      </c>
      <c r="C84" s="7" t="s">
        <v>480</v>
      </c>
      <c r="D84" s="19" t="s">
        <v>4</v>
      </c>
      <c r="E84" s="23">
        <v>2580</v>
      </c>
      <c r="F84" s="25"/>
      <c r="G84" s="17">
        <f t="shared" si="3"/>
        <v>0</v>
      </c>
      <c r="H84" s="17">
        <f t="shared" si="4"/>
        <v>0</v>
      </c>
      <c r="I84" s="17">
        <f t="shared" si="5"/>
        <v>0</v>
      </c>
    </row>
    <row r="85" spans="1:9" ht="15.75" customHeight="1" thickBot="1" x14ac:dyDescent="0.3">
      <c r="A85" s="5" t="s">
        <v>128</v>
      </c>
      <c r="B85" s="7" t="s">
        <v>484</v>
      </c>
      <c r="C85" s="7" t="s">
        <v>483</v>
      </c>
      <c r="D85" s="19" t="s">
        <v>4</v>
      </c>
      <c r="E85" s="23">
        <v>4330</v>
      </c>
      <c r="F85" s="25"/>
      <c r="G85" s="17">
        <f t="shared" si="3"/>
        <v>0</v>
      </c>
      <c r="H85" s="17">
        <f t="shared" si="4"/>
        <v>0</v>
      </c>
      <c r="I85" s="17">
        <f t="shared" si="5"/>
        <v>0</v>
      </c>
    </row>
    <row r="86" spans="1:9" ht="15.75" thickBot="1" x14ac:dyDescent="0.3">
      <c r="A86" s="9" t="s">
        <v>130</v>
      </c>
      <c r="B86" s="7" t="s">
        <v>492</v>
      </c>
      <c r="C86" s="7" t="s">
        <v>491</v>
      </c>
      <c r="D86" s="19" t="s">
        <v>4</v>
      </c>
      <c r="E86" s="23">
        <v>630</v>
      </c>
      <c r="F86" s="25"/>
      <c r="G86" s="17">
        <f t="shared" si="3"/>
        <v>0</v>
      </c>
      <c r="H86" s="17">
        <f t="shared" si="4"/>
        <v>0</v>
      </c>
      <c r="I86" s="17">
        <f t="shared" si="5"/>
        <v>0</v>
      </c>
    </row>
    <row r="87" spans="1:9" ht="15.75" customHeight="1" thickBot="1" x14ac:dyDescent="0.3">
      <c r="A87" s="9" t="s">
        <v>132</v>
      </c>
      <c r="B87" s="7" t="s">
        <v>493</v>
      </c>
      <c r="C87" s="7" t="s">
        <v>494</v>
      </c>
      <c r="D87" s="19" t="s">
        <v>4</v>
      </c>
      <c r="E87" s="23">
        <v>220</v>
      </c>
      <c r="F87" s="25"/>
      <c r="G87" s="17">
        <f t="shared" si="3"/>
        <v>0</v>
      </c>
      <c r="H87" s="17">
        <f t="shared" si="4"/>
        <v>0</v>
      </c>
      <c r="I87" s="17">
        <f t="shared" si="5"/>
        <v>0</v>
      </c>
    </row>
    <row r="88" spans="1:9" ht="15.75" thickBot="1" x14ac:dyDescent="0.3">
      <c r="A88" s="5" t="s">
        <v>133</v>
      </c>
      <c r="B88" s="7" t="s">
        <v>487</v>
      </c>
      <c r="C88" s="7" t="s">
        <v>488</v>
      </c>
      <c r="D88" s="19" t="s">
        <v>4</v>
      </c>
      <c r="E88" s="22">
        <v>6500</v>
      </c>
      <c r="F88" s="24"/>
      <c r="G88" s="17">
        <f t="shared" si="3"/>
        <v>0</v>
      </c>
      <c r="H88" s="17">
        <f t="shared" si="4"/>
        <v>0</v>
      </c>
      <c r="I88" s="17">
        <f t="shared" si="5"/>
        <v>0</v>
      </c>
    </row>
    <row r="89" spans="1:9" ht="15.75" customHeight="1" thickBot="1" x14ac:dyDescent="0.3">
      <c r="A89" s="5" t="s">
        <v>134</v>
      </c>
      <c r="B89" s="7" t="s">
        <v>489</v>
      </c>
      <c r="C89" s="7" t="s">
        <v>490</v>
      </c>
      <c r="D89" s="19" t="s">
        <v>4</v>
      </c>
      <c r="E89" s="23">
        <v>11700</v>
      </c>
      <c r="F89" s="25"/>
      <c r="G89" s="17">
        <f t="shared" si="3"/>
        <v>0</v>
      </c>
      <c r="H89" s="17">
        <f t="shared" si="4"/>
        <v>0</v>
      </c>
      <c r="I89" s="17">
        <f t="shared" si="5"/>
        <v>0</v>
      </c>
    </row>
    <row r="90" spans="1:9" ht="15.75" thickBot="1" x14ac:dyDescent="0.3">
      <c r="A90" s="9" t="s">
        <v>135</v>
      </c>
      <c r="B90" s="7" t="s">
        <v>485</v>
      </c>
      <c r="C90" s="7" t="s">
        <v>486</v>
      </c>
      <c r="D90" s="19" t="s">
        <v>4</v>
      </c>
      <c r="E90" s="23">
        <v>30</v>
      </c>
      <c r="F90" s="25"/>
      <c r="G90" s="17">
        <f t="shared" si="3"/>
        <v>0</v>
      </c>
      <c r="H90" s="17">
        <f t="shared" si="4"/>
        <v>0</v>
      </c>
      <c r="I90" s="17">
        <f t="shared" si="5"/>
        <v>0</v>
      </c>
    </row>
    <row r="91" spans="1:9" ht="15.75" customHeight="1" thickBot="1" x14ac:dyDescent="0.3">
      <c r="A91" s="9" t="s">
        <v>136</v>
      </c>
      <c r="B91" s="7" t="s">
        <v>125</v>
      </c>
      <c r="C91" s="7"/>
      <c r="D91" s="19" t="s">
        <v>4</v>
      </c>
      <c r="E91" s="23">
        <v>50</v>
      </c>
      <c r="F91" s="25"/>
      <c r="G91" s="17">
        <f t="shared" si="3"/>
        <v>0</v>
      </c>
      <c r="H91" s="17">
        <f t="shared" si="4"/>
        <v>0</v>
      </c>
      <c r="I91" s="17">
        <f t="shared" si="5"/>
        <v>0</v>
      </c>
    </row>
    <row r="92" spans="1:9" ht="15.75" thickBot="1" x14ac:dyDescent="0.3">
      <c r="A92" s="9" t="s">
        <v>137</v>
      </c>
      <c r="B92" s="7" t="s">
        <v>127</v>
      </c>
      <c r="C92" s="7"/>
      <c r="D92" s="19" t="s">
        <v>4</v>
      </c>
      <c r="E92" s="22">
        <v>50</v>
      </c>
      <c r="F92" s="24"/>
      <c r="G92" s="17">
        <f t="shared" si="3"/>
        <v>0</v>
      </c>
      <c r="H92" s="17">
        <f t="shared" si="4"/>
        <v>0</v>
      </c>
      <c r="I92" s="17">
        <f t="shared" si="5"/>
        <v>0</v>
      </c>
    </row>
    <row r="93" spans="1:9" ht="15.75" customHeight="1" thickBot="1" x14ac:dyDescent="0.3">
      <c r="A93" s="9" t="s">
        <v>138</v>
      </c>
      <c r="B93" s="7" t="s">
        <v>129</v>
      </c>
      <c r="C93" s="7"/>
      <c r="D93" s="19" t="s">
        <v>4</v>
      </c>
      <c r="E93" s="22">
        <v>50</v>
      </c>
      <c r="F93" s="24"/>
      <c r="G93" s="17">
        <f t="shared" si="3"/>
        <v>0</v>
      </c>
      <c r="H93" s="17">
        <f t="shared" si="4"/>
        <v>0</v>
      </c>
      <c r="I93" s="17">
        <f t="shared" si="5"/>
        <v>0</v>
      </c>
    </row>
    <row r="94" spans="1:9" ht="15.75" thickBot="1" x14ac:dyDescent="0.3">
      <c r="A94" s="5" t="s">
        <v>139</v>
      </c>
      <c r="B94" s="6" t="s">
        <v>131</v>
      </c>
      <c r="C94" s="7"/>
      <c r="D94" s="19" t="s">
        <v>4</v>
      </c>
      <c r="E94" s="22">
        <v>50</v>
      </c>
      <c r="F94" s="24"/>
      <c r="G94" s="17">
        <f t="shared" si="3"/>
        <v>0</v>
      </c>
      <c r="H94" s="17">
        <f t="shared" si="4"/>
        <v>0</v>
      </c>
      <c r="I94" s="17">
        <f t="shared" si="5"/>
        <v>0</v>
      </c>
    </row>
    <row r="95" spans="1:9" ht="15.75" customHeight="1" thickBot="1" x14ac:dyDescent="0.3">
      <c r="A95" s="9" t="s">
        <v>140</v>
      </c>
      <c r="B95" s="7" t="s">
        <v>508</v>
      </c>
      <c r="C95" s="7" t="s">
        <v>509</v>
      </c>
      <c r="D95" s="19" t="s">
        <v>4</v>
      </c>
      <c r="E95" s="22">
        <v>150</v>
      </c>
      <c r="F95" s="24"/>
      <c r="G95" s="17">
        <f t="shared" si="3"/>
        <v>0</v>
      </c>
      <c r="H95" s="17">
        <f t="shared" si="4"/>
        <v>0</v>
      </c>
      <c r="I95" s="17">
        <f t="shared" si="5"/>
        <v>0</v>
      </c>
    </row>
    <row r="96" spans="1:9" ht="15.75" thickBot="1" x14ac:dyDescent="0.3">
      <c r="A96" s="9" t="s">
        <v>142</v>
      </c>
      <c r="B96" s="7" t="s">
        <v>141</v>
      </c>
      <c r="C96" s="7" t="s">
        <v>385</v>
      </c>
      <c r="D96" s="19" t="s">
        <v>4</v>
      </c>
      <c r="E96" s="23">
        <v>190</v>
      </c>
      <c r="F96" s="25"/>
      <c r="G96" s="17">
        <f t="shared" si="3"/>
        <v>0</v>
      </c>
      <c r="H96" s="17">
        <f t="shared" si="4"/>
        <v>0</v>
      </c>
      <c r="I96" s="17">
        <f t="shared" si="5"/>
        <v>0</v>
      </c>
    </row>
    <row r="97" spans="1:9" ht="15.75" customHeight="1" thickBot="1" x14ac:dyDescent="0.3">
      <c r="A97" s="9" t="s">
        <v>144</v>
      </c>
      <c r="B97" s="7" t="s">
        <v>143</v>
      </c>
      <c r="C97" s="7"/>
      <c r="D97" s="19" t="s">
        <v>4</v>
      </c>
      <c r="E97" s="23">
        <v>22</v>
      </c>
      <c r="F97" s="25"/>
      <c r="G97" s="17">
        <f t="shared" si="3"/>
        <v>0</v>
      </c>
      <c r="H97" s="17">
        <f t="shared" si="4"/>
        <v>0</v>
      </c>
      <c r="I97" s="17">
        <f t="shared" si="5"/>
        <v>0</v>
      </c>
    </row>
    <row r="98" spans="1:9" ht="15.75" thickBot="1" x14ac:dyDescent="0.3">
      <c r="A98" s="5" t="s">
        <v>145</v>
      </c>
      <c r="B98" s="7" t="s">
        <v>525</v>
      </c>
      <c r="C98" s="7" t="s">
        <v>387</v>
      </c>
      <c r="D98" s="19" t="s">
        <v>4</v>
      </c>
      <c r="E98" s="23">
        <v>115</v>
      </c>
      <c r="F98" s="25"/>
      <c r="G98" s="17">
        <f t="shared" si="3"/>
        <v>0</v>
      </c>
      <c r="H98" s="17">
        <f t="shared" si="4"/>
        <v>0</v>
      </c>
      <c r="I98" s="17">
        <f t="shared" si="5"/>
        <v>0</v>
      </c>
    </row>
    <row r="99" spans="1:9" ht="15.75" customHeight="1" thickBot="1" x14ac:dyDescent="0.3">
      <c r="A99" s="5" t="s">
        <v>147</v>
      </c>
      <c r="B99" s="7" t="s">
        <v>384</v>
      </c>
      <c r="C99" s="7" t="s">
        <v>386</v>
      </c>
      <c r="D99" s="19" t="s">
        <v>29</v>
      </c>
      <c r="E99" s="22">
        <v>122</v>
      </c>
      <c r="F99" s="24"/>
      <c r="G99" s="17">
        <f t="shared" si="3"/>
        <v>0</v>
      </c>
      <c r="H99" s="17">
        <f t="shared" si="4"/>
        <v>0</v>
      </c>
      <c r="I99" s="17">
        <f t="shared" si="5"/>
        <v>0</v>
      </c>
    </row>
    <row r="100" spans="1:9" ht="15.75" thickBot="1" x14ac:dyDescent="0.3">
      <c r="A100" s="5" t="s">
        <v>149</v>
      </c>
      <c r="B100" s="7" t="s">
        <v>146</v>
      </c>
      <c r="C100" s="7" t="s">
        <v>383</v>
      </c>
      <c r="D100" s="19" t="s">
        <v>29</v>
      </c>
      <c r="E100" s="22">
        <v>161</v>
      </c>
      <c r="F100" s="24"/>
      <c r="G100" s="17">
        <f t="shared" si="3"/>
        <v>0</v>
      </c>
      <c r="H100" s="17">
        <f t="shared" si="4"/>
        <v>0</v>
      </c>
      <c r="I100" s="17">
        <f t="shared" si="5"/>
        <v>0</v>
      </c>
    </row>
    <row r="101" spans="1:9" ht="15.75" customHeight="1" thickBot="1" x14ac:dyDescent="0.3">
      <c r="A101" s="5" t="s">
        <v>151</v>
      </c>
      <c r="B101" s="7" t="s">
        <v>150</v>
      </c>
      <c r="C101" s="6" t="s">
        <v>586</v>
      </c>
      <c r="D101" s="17" t="s">
        <v>29</v>
      </c>
      <c r="E101" s="22">
        <v>90</v>
      </c>
      <c r="F101" s="24"/>
      <c r="G101" s="17">
        <f t="shared" si="3"/>
        <v>0</v>
      </c>
      <c r="H101" s="17">
        <f t="shared" si="4"/>
        <v>0</v>
      </c>
      <c r="I101" s="17">
        <f t="shared" si="5"/>
        <v>0</v>
      </c>
    </row>
    <row r="102" spans="1:9" ht="15.75" thickBot="1" x14ac:dyDescent="0.3">
      <c r="A102" s="5" t="s">
        <v>152</v>
      </c>
      <c r="B102" s="6" t="s">
        <v>148</v>
      </c>
      <c r="C102" s="7" t="s">
        <v>586</v>
      </c>
      <c r="D102" s="19" t="s">
        <v>389</v>
      </c>
      <c r="E102" s="22">
        <v>40</v>
      </c>
      <c r="F102" s="24"/>
      <c r="G102" s="17">
        <f t="shared" si="3"/>
        <v>0</v>
      </c>
      <c r="H102" s="17">
        <f t="shared" si="4"/>
        <v>0</v>
      </c>
      <c r="I102" s="17">
        <f t="shared" si="5"/>
        <v>0</v>
      </c>
    </row>
    <row r="103" spans="1:9" ht="15.75" customHeight="1" thickBot="1" x14ac:dyDescent="0.3">
      <c r="A103" s="5" t="s">
        <v>153</v>
      </c>
      <c r="B103" s="7" t="s">
        <v>155</v>
      </c>
      <c r="C103" s="6" t="s">
        <v>587</v>
      </c>
      <c r="D103" s="17" t="s">
        <v>81</v>
      </c>
      <c r="E103" s="23">
        <v>6</v>
      </c>
      <c r="F103" s="25"/>
      <c r="G103" s="17">
        <f t="shared" si="3"/>
        <v>0</v>
      </c>
      <c r="H103" s="17">
        <f t="shared" si="4"/>
        <v>0</v>
      </c>
      <c r="I103" s="17">
        <f t="shared" si="5"/>
        <v>0</v>
      </c>
    </row>
    <row r="104" spans="1:9" ht="15.75" thickBot="1" x14ac:dyDescent="0.3">
      <c r="A104" s="5" t="s">
        <v>154</v>
      </c>
      <c r="B104" s="7" t="s">
        <v>382</v>
      </c>
      <c r="C104" s="6" t="s">
        <v>634</v>
      </c>
      <c r="D104" s="17" t="s">
        <v>79</v>
      </c>
      <c r="E104" s="23">
        <v>40</v>
      </c>
      <c r="F104" s="25"/>
      <c r="G104" s="17">
        <f t="shared" si="3"/>
        <v>0</v>
      </c>
      <c r="H104" s="17">
        <f t="shared" si="4"/>
        <v>0</v>
      </c>
      <c r="I104" s="17">
        <f t="shared" si="5"/>
        <v>0</v>
      </c>
    </row>
    <row r="105" spans="1:9" ht="15.75" customHeight="1" thickBot="1" x14ac:dyDescent="0.3">
      <c r="A105" s="5" t="s">
        <v>156</v>
      </c>
      <c r="B105" s="6" t="s">
        <v>161</v>
      </c>
      <c r="C105" s="6" t="s">
        <v>381</v>
      </c>
      <c r="D105" s="17" t="s">
        <v>4</v>
      </c>
      <c r="E105" s="23">
        <v>37</v>
      </c>
      <c r="F105" s="25"/>
      <c r="G105" s="17">
        <f t="shared" si="3"/>
        <v>0</v>
      </c>
      <c r="H105" s="17">
        <f t="shared" si="4"/>
        <v>0</v>
      </c>
      <c r="I105" s="17">
        <f t="shared" si="5"/>
        <v>0</v>
      </c>
    </row>
    <row r="106" spans="1:9" ht="15.75" thickBot="1" x14ac:dyDescent="0.3">
      <c r="A106" s="11" t="s">
        <v>157</v>
      </c>
      <c r="B106" s="6" t="s">
        <v>163</v>
      </c>
      <c r="C106" s="7" t="s">
        <v>381</v>
      </c>
      <c r="D106" s="19" t="s">
        <v>4</v>
      </c>
      <c r="E106" s="22">
        <v>29</v>
      </c>
      <c r="F106" s="24"/>
      <c r="G106" s="17">
        <f t="shared" si="3"/>
        <v>0</v>
      </c>
      <c r="H106" s="17">
        <f t="shared" si="4"/>
        <v>0</v>
      </c>
      <c r="I106" s="17">
        <f t="shared" si="5"/>
        <v>0</v>
      </c>
    </row>
    <row r="107" spans="1:9" ht="15.75" customHeight="1" thickBot="1" x14ac:dyDescent="0.3">
      <c r="A107" s="11" t="s">
        <v>158</v>
      </c>
      <c r="B107" s="13" t="s">
        <v>165</v>
      </c>
      <c r="C107" s="6" t="s">
        <v>381</v>
      </c>
      <c r="D107" s="17" t="s">
        <v>4</v>
      </c>
      <c r="E107" s="22">
        <v>29</v>
      </c>
      <c r="F107" s="25"/>
      <c r="G107" s="17">
        <f t="shared" ref="G107:G138" si="6">H107-F107</f>
        <v>0</v>
      </c>
      <c r="H107" s="17">
        <f t="shared" ref="H107:H138" si="7">F107*1.23</f>
        <v>0</v>
      </c>
      <c r="I107" s="17">
        <f t="shared" ref="I107:I131" si="8">PRODUCT(E107,H107)</f>
        <v>0</v>
      </c>
    </row>
    <row r="108" spans="1:9" ht="15.75" thickBot="1" x14ac:dyDescent="0.3">
      <c r="A108" s="11" t="s">
        <v>159</v>
      </c>
      <c r="B108" s="6" t="s">
        <v>514</v>
      </c>
      <c r="C108" s="8"/>
      <c r="D108" s="19" t="s">
        <v>4</v>
      </c>
      <c r="E108" s="23">
        <v>50</v>
      </c>
      <c r="F108" s="25"/>
      <c r="G108" s="17">
        <f t="shared" si="6"/>
        <v>0</v>
      </c>
      <c r="H108" s="17">
        <f t="shared" si="7"/>
        <v>0</v>
      </c>
      <c r="I108" s="17">
        <f t="shared" si="8"/>
        <v>0</v>
      </c>
    </row>
    <row r="109" spans="1:9" ht="15.75" customHeight="1" thickBot="1" x14ac:dyDescent="0.3">
      <c r="A109" s="11" t="s">
        <v>160</v>
      </c>
      <c r="B109" s="6" t="s">
        <v>513</v>
      </c>
      <c r="C109" s="7"/>
      <c r="D109" s="19" t="s">
        <v>4</v>
      </c>
      <c r="E109" s="23">
        <v>50</v>
      </c>
      <c r="F109" s="25"/>
      <c r="G109" s="17">
        <f t="shared" si="6"/>
        <v>0</v>
      </c>
      <c r="H109" s="17">
        <f t="shared" si="7"/>
        <v>0</v>
      </c>
      <c r="I109" s="17">
        <f t="shared" si="8"/>
        <v>0</v>
      </c>
    </row>
    <row r="110" spans="1:9" ht="15.75" thickBot="1" x14ac:dyDescent="0.3">
      <c r="A110" s="12" t="s">
        <v>162</v>
      </c>
      <c r="B110" s="7" t="s">
        <v>515</v>
      </c>
      <c r="C110" s="6"/>
      <c r="D110" s="17" t="s">
        <v>4</v>
      </c>
      <c r="E110" s="23">
        <v>50</v>
      </c>
      <c r="F110" s="25"/>
      <c r="G110" s="17">
        <f t="shared" si="6"/>
        <v>0</v>
      </c>
      <c r="H110" s="17">
        <f t="shared" si="7"/>
        <v>0</v>
      </c>
      <c r="I110" s="17">
        <f t="shared" si="8"/>
        <v>0</v>
      </c>
    </row>
    <row r="111" spans="1:9" ht="15.75" customHeight="1" thickBot="1" x14ac:dyDescent="0.3">
      <c r="A111" s="12" t="s">
        <v>164</v>
      </c>
      <c r="B111" s="7" t="s">
        <v>378</v>
      </c>
      <c r="C111" s="6" t="s">
        <v>380</v>
      </c>
      <c r="D111" s="17" t="s">
        <v>4</v>
      </c>
      <c r="E111" s="23">
        <v>70</v>
      </c>
      <c r="F111" s="25"/>
      <c r="G111" s="17">
        <f t="shared" si="6"/>
        <v>0</v>
      </c>
      <c r="H111" s="17">
        <f t="shared" si="7"/>
        <v>0</v>
      </c>
      <c r="I111" s="17">
        <f t="shared" si="8"/>
        <v>0</v>
      </c>
    </row>
    <row r="112" spans="1:9" ht="15.75" thickBot="1" x14ac:dyDescent="0.3">
      <c r="A112" s="12" t="s">
        <v>166</v>
      </c>
      <c r="B112" s="7" t="s">
        <v>495</v>
      </c>
      <c r="C112" s="7"/>
      <c r="D112" s="19" t="s">
        <v>4</v>
      </c>
      <c r="E112" s="23">
        <v>15</v>
      </c>
      <c r="F112" s="25"/>
      <c r="G112" s="17">
        <f t="shared" si="6"/>
        <v>0</v>
      </c>
      <c r="H112" s="17">
        <f t="shared" si="7"/>
        <v>0</v>
      </c>
      <c r="I112" s="17">
        <f t="shared" si="8"/>
        <v>0</v>
      </c>
    </row>
    <row r="113" spans="1:9" ht="15.75" customHeight="1" thickBot="1" x14ac:dyDescent="0.3">
      <c r="A113" s="11" t="s">
        <v>167</v>
      </c>
      <c r="B113" s="7" t="s">
        <v>377</v>
      </c>
      <c r="C113" s="7"/>
      <c r="D113" s="19" t="s">
        <v>4</v>
      </c>
      <c r="E113" s="23">
        <v>37</v>
      </c>
      <c r="F113" s="25"/>
      <c r="G113" s="17">
        <f t="shared" si="6"/>
        <v>0</v>
      </c>
      <c r="H113" s="17">
        <f t="shared" si="7"/>
        <v>0</v>
      </c>
      <c r="I113" s="17">
        <f t="shared" si="8"/>
        <v>0</v>
      </c>
    </row>
    <row r="114" spans="1:9" ht="15.75" thickBot="1" x14ac:dyDescent="0.3">
      <c r="A114" s="11" t="s">
        <v>168</v>
      </c>
      <c r="B114" s="7" t="s">
        <v>496</v>
      </c>
      <c r="C114" s="7" t="s">
        <v>395</v>
      </c>
      <c r="D114" s="19" t="s">
        <v>4</v>
      </c>
      <c r="E114" s="23">
        <v>37</v>
      </c>
      <c r="F114" s="25"/>
      <c r="G114" s="17">
        <f t="shared" si="6"/>
        <v>0</v>
      </c>
      <c r="H114" s="17">
        <f t="shared" si="7"/>
        <v>0</v>
      </c>
      <c r="I114" s="17">
        <f t="shared" si="8"/>
        <v>0</v>
      </c>
    </row>
    <row r="115" spans="1:9" ht="15.75" customHeight="1" thickBot="1" x14ac:dyDescent="0.3">
      <c r="A115" s="11" t="s">
        <v>169</v>
      </c>
      <c r="B115" s="7" t="s">
        <v>375</v>
      </c>
      <c r="C115" s="7" t="s">
        <v>376</v>
      </c>
      <c r="D115" s="19" t="s">
        <v>79</v>
      </c>
      <c r="E115" s="23">
        <v>36</v>
      </c>
      <c r="F115" s="25"/>
      <c r="G115" s="17">
        <f t="shared" si="6"/>
        <v>0</v>
      </c>
      <c r="H115" s="17">
        <f t="shared" si="7"/>
        <v>0</v>
      </c>
      <c r="I115" s="17">
        <f t="shared" si="8"/>
        <v>0</v>
      </c>
    </row>
    <row r="116" spans="1:9" ht="15.75" thickBot="1" x14ac:dyDescent="0.3">
      <c r="A116" s="12" t="s">
        <v>170</v>
      </c>
      <c r="B116" s="7" t="s">
        <v>172</v>
      </c>
      <c r="C116" s="6" t="s">
        <v>374</v>
      </c>
      <c r="D116" s="17" t="s">
        <v>4</v>
      </c>
      <c r="E116" s="23">
        <v>160</v>
      </c>
      <c r="F116" s="25"/>
      <c r="G116" s="17">
        <f t="shared" si="6"/>
        <v>0</v>
      </c>
      <c r="H116" s="17">
        <f t="shared" si="7"/>
        <v>0</v>
      </c>
      <c r="I116" s="17">
        <f t="shared" si="8"/>
        <v>0</v>
      </c>
    </row>
    <row r="117" spans="1:9" ht="15.75" customHeight="1" thickBot="1" x14ac:dyDescent="0.3">
      <c r="A117" s="11" t="s">
        <v>171</v>
      </c>
      <c r="B117" s="6" t="s">
        <v>372</v>
      </c>
      <c r="C117" s="7" t="s">
        <v>373</v>
      </c>
      <c r="D117" s="19" t="s">
        <v>4</v>
      </c>
      <c r="E117" s="23">
        <v>35</v>
      </c>
      <c r="F117" s="25"/>
      <c r="G117" s="17">
        <f t="shared" si="6"/>
        <v>0</v>
      </c>
      <c r="H117" s="17">
        <f t="shared" si="7"/>
        <v>0</v>
      </c>
      <c r="I117" s="17">
        <f t="shared" si="8"/>
        <v>0</v>
      </c>
    </row>
    <row r="118" spans="1:9" ht="15.75" thickBot="1" x14ac:dyDescent="0.3">
      <c r="A118" s="11" t="s">
        <v>173</v>
      </c>
      <c r="B118" s="7" t="s">
        <v>335</v>
      </c>
      <c r="C118" s="6" t="s">
        <v>371</v>
      </c>
      <c r="D118" s="17" t="s">
        <v>4</v>
      </c>
      <c r="E118" s="23">
        <v>1560</v>
      </c>
      <c r="F118" s="24"/>
      <c r="G118" s="17">
        <f t="shared" si="6"/>
        <v>0</v>
      </c>
      <c r="H118" s="17">
        <f t="shared" si="7"/>
        <v>0</v>
      </c>
      <c r="I118" s="17">
        <f t="shared" si="8"/>
        <v>0</v>
      </c>
    </row>
    <row r="119" spans="1:9" ht="15.75" customHeight="1" thickBot="1" x14ac:dyDescent="0.3">
      <c r="A119" s="12" t="s">
        <v>174</v>
      </c>
      <c r="B119" s="6" t="s">
        <v>368</v>
      </c>
      <c r="C119" s="7" t="s">
        <v>367</v>
      </c>
      <c r="D119" s="19" t="s">
        <v>29</v>
      </c>
      <c r="E119" s="22">
        <v>4</v>
      </c>
      <c r="F119" s="25"/>
      <c r="G119" s="17">
        <f t="shared" si="6"/>
        <v>0</v>
      </c>
      <c r="H119" s="17">
        <f t="shared" si="7"/>
        <v>0</v>
      </c>
      <c r="I119" s="17">
        <f t="shared" si="8"/>
        <v>0</v>
      </c>
    </row>
    <row r="120" spans="1:9" ht="15.75" thickBot="1" x14ac:dyDescent="0.3">
      <c r="A120" s="11" t="s">
        <v>175</v>
      </c>
      <c r="B120" s="6" t="s">
        <v>497</v>
      </c>
      <c r="C120" s="7" t="s">
        <v>498</v>
      </c>
      <c r="D120" s="19" t="s">
        <v>183</v>
      </c>
      <c r="E120" s="23">
        <v>4</v>
      </c>
      <c r="F120" s="24"/>
      <c r="G120" s="17">
        <f t="shared" si="6"/>
        <v>0</v>
      </c>
      <c r="H120" s="17">
        <f t="shared" si="7"/>
        <v>0</v>
      </c>
      <c r="I120" s="17">
        <f t="shared" si="8"/>
        <v>0</v>
      </c>
    </row>
    <row r="121" spans="1:9" ht="15.75" customHeight="1" thickBot="1" x14ac:dyDescent="0.3">
      <c r="A121" s="12" t="s">
        <v>176</v>
      </c>
      <c r="B121" s="7" t="s">
        <v>314</v>
      </c>
      <c r="C121" s="7"/>
      <c r="D121" s="19" t="s">
        <v>4</v>
      </c>
      <c r="E121" s="22">
        <v>65</v>
      </c>
      <c r="F121" s="25"/>
      <c r="G121" s="17">
        <f t="shared" si="6"/>
        <v>0</v>
      </c>
      <c r="H121" s="17">
        <f t="shared" si="7"/>
        <v>0</v>
      </c>
      <c r="I121" s="17">
        <f t="shared" si="8"/>
        <v>0</v>
      </c>
    </row>
    <row r="122" spans="1:9" ht="15.75" thickBot="1" x14ac:dyDescent="0.3">
      <c r="A122" s="12" t="s">
        <v>177</v>
      </c>
      <c r="B122" s="7" t="s">
        <v>365</v>
      </c>
      <c r="C122" s="7" t="s">
        <v>366</v>
      </c>
      <c r="D122" s="19" t="s">
        <v>4</v>
      </c>
      <c r="E122" s="23">
        <v>125</v>
      </c>
      <c r="F122" s="25"/>
      <c r="G122" s="17">
        <f t="shared" si="6"/>
        <v>0</v>
      </c>
      <c r="H122" s="17">
        <f t="shared" si="7"/>
        <v>0</v>
      </c>
      <c r="I122" s="17">
        <f t="shared" si="8"/>
        <v>0</v>
      </c>
    </row>
    <row r="123" spans="1:9" ht="15.75" customHeight="1" thickBot="1" x14ac:dyDescent="0.3">
      <c r="A123" s="12" t="s">
        <v>178</v>
      </c>
      <c r="B123" s="7" t="s">
        <v>738</v>
      </c>
      <c r="C123" s="7" t="s">
        <v>739</v>
      </c>
      <c r="D123" s="19" t="s">
        <v>740</v>
      </c>
      <c r="E123" s="23">
        <v>5</v>
      </c>
      <c r="F123" s="25"/>
      <c r="G123" s="17">
        <f t="shared" si="6"/>
        <v>0</v>
      </c>
      <c r="H123" s="17">
        <f t="shared" si="7"/>
        <v>0</v>
      </c>
      <c r="I123" s="17">
        <f t="shared" si="8"/>
        <v>0</v>
      </c>
    </row>
    <row r="124" spans="1:9" ht="15.75" thickBot="1" x14ac:dyDescent="0.3">
      <c r="A124" s="12" t="s">
        <v>179</v>
      </c>
      <c r="B124" s="7" t="s">
        <v>499</v>
      </c>
      <c r="C124" s="7" t="s">
        <v>500</v>
      </c>
      <c r="D124" s="19" t="s">
        <v>29</v>
      </c>
      <c r="E124" s="23">
        <v>2</v>
      </c>
      <c r="F124" s="25"/>
      <c r="G124" s="17">
        <f t="shared" si="6"/>
        <v>0</v>
      </c>
      <c r="H124" s="17">
        <f t="shared" si="7"/>
        <v>0</v>
      </c>
      <c r="I124" s="17">
        <f t="shared" si="8"/>
        <v>0</v>
      </c>
    </row>
    <row r="125" spans="1:9" ht="15.75" customHeight="1" thickBot="1" x14ac:dyDescent="0.3">
      <c r="A125" s="12" t="s">
        <v>180</v>
      </c>
      <c r="B125" s="7" t="s">
        <v>182</v>
      </c>
      <c r="C125" s="7" t="s">
        <v>399</v>
      </c>
      <c r="D125" s="19" t="s">
        <v>29</v>
      </c>
      <c r="E125" s="23">
        <v>74</v>
      </c>
      <c r="F125" s="25"/>
      <c r="G125" s="17">
        <f t="shared" si="6"/>
        <v>0</v>
      </c>
      <c r="H125" s="17">
        <f t="shared" si="7"/>
        <v>0</v>
      </c>
      <c r="I125" s="17">
        <f t="shared" si="8"/>
        <v>0</v>
      </c>
    </row>
    <row r="126" spans="1:9" ht="15.75" thickBot="1" x14ac:dyDescent="0.3">
      <c r="A126" s="12" t="s">
        <v>181</v>
      </c>
      <c r="B126" s="7" t="s">
        <v>186</v>
      </c>
      <c r="C126" s="7" t="s">
        <v>399</v>
      </c>
      <c r="D126" s="19" t="s">
        <v>29</v>
      </c>
      <c r="E126" s="23">
        <v>3320</v>
      </c>
      <c r="F126" s="25"/>
      <c r="G126" s="17">
        <f t="shared" si="6"/>
        <v>0</v>
      </c>
      <c r="H126" s="17">
        <f t="shared" si="7"/>
        <v>0</v>
      </c>
      <c r="I126" s="17">
        <f t="shared" si="8"/>
        <v>0</v>
      </c>
    </row>
    <row r="127" spans="1:9" ht="15.75" customHeight="1" thickBot="1" x14ac:dyDescent="0.3">
      <c r="A127" s="11" t="s">
        <v>184</v>
      </c>
      <c r="B127" s="7" t="s">
        <v>602</v>
      </c>
      <c r="C127" s="7" t="s">
        <v>507</v>
      </c>
      <c r="D127" s="19" t="s">
        <v>29</v>
      </c>
      <c r="E127" s="23">
        <v>13</v>
      </c>
      <c r="F127" s="25"/>
      <c r="G127" s="17">
        <f t="shared" si="6"/>
        <v>0</v>
      </c>
      <c r="H127" s="17">
        <f t="shared" si="7"/>
        <v>0</v>
      </c>
      <c r="I127" s="17">
        <f t="shared" si="8"/>
        <v>0</v>
      </c>
    </row>
    <row r="128" spans="1:9" ht="15.75" thickBot="1" x14ac:dyDescent="0.3">
      <c r="A128" s="12" t="s">
        <v>185</v>
      </c>
      <c r="B128" s="7" t="s">
        <v>603</v>
      </c>
      <c r="C128" s="7" t="s">
        <v>507</v>
      </c>
      <c r="D128" s="19" t="s">
        <v>4</v>
      </c>
      <c r="E128" s="23">
        <v>5</v>
      </c>
      <c r="F128" s="25"/>
      <c r="G128" s="17">
        <f t="shared" si="6"/>
        <v>0</v>
      </c>
      <c r="H128" s="17">
        <f t="shared" si="7"/>
        <v>0</v>
      </c>
      <c r="I128" s="17">
        <f t="shared" si="8"/>
        <v>0</v>
      </c>
    </row>
    <row r="129" spans="1:9" ht="15.75" customHeight="1" thickBot="1" x14ac:dyDescent="0.3">
      <c r="A129" s="12" t="s">
        <v>187</v>
      </c>
      <c r="B129" s="7" t="s">
        <v>188</v>
      </c>
      <c r="C129" s="7" t="s">
        <v>399</v>
      </c>
      <c r="D129" s="19" t="s">
        <v>29</v>
      </c>
      <c r="E129" s="23">
        <v>5</v>
      </c>
      <c r="F129" s="25"/>
      <c r="G129" s="17">
        <f t="shared" si="6"/>
        <v>0</v>
      </c>
      <c r="H129" s="17">
        <f t="shared" si="7"/>
        <v>0</v>
      </c>
      <c r="I129" s="17">
        <f t="shared" si="8"/>
        <v>0</v>
      </c>
    </row>
    <row r="130" spans="1:9" ht="15.75" thickBot="1" x14ac:dyDescent="0.3">
      <c r="A130" s="11" t="s">
        <v>189</v>
      </c>
      <c r="B130" s="7" t="s">
        <v>396</v>
      </c>
      <c r="C130" s="7" t="s">
        <v>397</v>
      </c>
      <c r="D130" s="19" t="s">
        <v>29</v>
      </c>
      <c r="E130" s="23">
        <v>47</v>
      </c>
      <c r="F130" s="25"/>
      <c r="G130" s="17">
        <f t="shared" si="6"/>
        <v>0</v>
      </c>
      <c r="H130" s="17">
        <f t="shared" si="7"/>
        <v>0</v>
      </c>
      <c r="I130" s="17">
        <f t="shared" si="8"/>
        <v>0</v>
      </c>
    </row>
    <row r="131" spans="1:9" ht="15.75" customHeight="1" thickBot="1" x14ac:dyDescent="0.3">
      <c r="A131" s="11" t="s">
        <v>190</v>
      </c>
      <c r="B131" s="7" t="s">
        <v>364</v>
      </c>
      <c r="C131" s="7" t="s">
        <v>398</v>
      </c>
      <c r="D131" s="19" t="s">
        <v>29</v>
      </c>
      <c r="E131" s="23">
        <v>12</v>
      </c>
      <c r="F131" s="25"/>
      <c r="G131" s="17">
        <f t="shared" si="6"/>
        <v>0</v>
      </c>
      <c r="H131" s="17">
        <f t="shared" si="7"/>
        <v>0</v>
      </c>
      <c r="I131" s="17">
        <f t="shared" si="8"/>
        <v>0</v>
      </c>
    </row>
    <row r="132" spans="1:9" ht="15.75" thickBot="1" x14ac:dyDescent="0.3">
      <c r="A132" s="12" t="s">
        <v>191</v>
      </c>
      <c r="B132" s="7" t="s">
        <v>192</v>
      </c>
      <c r="C132" s="6" t="s">
        <v>727</v>
      </c>
      <c r="D132" s="17" t="s">
        <v>29</v>
      </c>
      <c r="E132" s="23">
        <v>15</v>
      </c>
      <c r="F132" s="25"/>
      <c r="G132" s="17">
        <f t="shared" si="6"/>
        <v>0</v>
      </c>
      <c r="H132" s="17">
        <f t="shared" si="7"/>
        <v>0</v>
      </c>
      <c r="I132" s="17">
        <f t="shared" ref="I132:I159" si="9">PRODUCT(E132,H132)</f>
        <v>0</v>
      </c>
    </row>
    <row r="133" spans="1:9" ht="15.75" customHeight="1" thickBot="1" x14ac:dyDescent="0.3">
      <c r="A133" s="11" t="s">
        <v>193</v>
      </c>
      <c r="B133" s="7" t="s">
        <v>360</v>
      </c>
      <c r="C133" s="6" t="s">
        <v>359</v>
      </c>
      <c r="D133" s="17" t="s">
        <v>29</v>
      </c>
      <c r="E133" s="23">
        <v>30</v>
      </c>
      <c r="F133" s="25"/>
      <c r="G133" s="17">
        <f t="shared" si="6"/>
        <v>0</v>
      </c>
      <c r="H133" s="17">
        <f t="shared" si="7"/>
        <v>0</v>
      </c>
      <c r="I133" s="17">
        <f t="shared" si="9"/>
        <v>0</v>
      </c>
    </row>
    <row r="134" spans="1:9" ht="15.75" thickBot="1" x14ac:dyDescent="0.3">
      <c r="A134" s="11" t="s">
        <v>194</v>
      </c>
      <c r="B134" s="6" t="s">
        <v>400</v>
      </c>
      <c r="C134" s="8" t="s">
        <v>401</v>
      </c>
      <c r="D134" s="19" t="s">
        <v>389</v>
      </c>
      <c r="E134" s="23">
        <v>61</v>
      </c>
      <c r="F134" s="24"/>
      <c r="G134" s="17">
        <f t="shared" si="6"/>
        <v>0</v>
      </c>
      <c r="H134" s="17">
        <f t="shared" si="7"/>
        <v>0</v>
      </c>
      <c r="I134" s="17">
        <f t="shared" si="9"/>
        <v>0</v>
      </c>
    </row>
    <row r="135" spans="1:9" ht="16.5" customHeight="1" thickBot="1" x14ac:dyDescent="0.3">
      <c r="A135" s="12" t="s">
        <v>195</v>
      </c>
      <c r="B135" s="7" t="s">
        <v>477</v>
      </c>
      <c r="C135" s="7" t="s">
        <v>478</v>
      </c>
      <c r="D135" s="19" t="s">
        <v>29</v>
      </c>
      <c r="E135" s="22">
        <v>13</v>
      </c>
      <c r="F135" s="25"/>
      <c r="G135" s="17">
        <f t="shared" si="6"/>
        <v>0</v>
      </c>
      <c r="H135" s="17">
        <f t="shared" si="7"/>
        <v>0</v>
      </c>
      <c r="I135" s="17">
        <f t="shared" si="9"/>
        <v>0</v>
      </c>
    </row>
    <row r="136" spans="1:9" ht="15.75" thickBot="1" x14ac:dyDescent="0.3">
      <c r="A136" s="12" t="s">
        <v>196</v>
      </c>
      <c r="B136" s="7" t="s">
        <v>741</v>
      </c>
      <c r="C136" s="7" t="s">
        <v>588</v>
      </c>
      <c r="D136" s="19" t="s">
        <v>4</v>
      </c>
      <c r="E136" s="23">
        <v>200</v>
      </c>
      <c r="F136" s="25"/>
      <c r="G136" s="17">
        <f t="shared" si="6"/>
        <v>0</v>
      </c>
      <c r="H136" s="17">
        <f t="shared" si="7"/>
        <v>0</v>
      </c>
      <c r="I136" s="17">
        <f t="shared" si="9"/>
        <v>0</v>
      </c>
    </row>
    <row r="137" spans="1:9" ht="15.75" customHeight="1" thickBot="1" x14ac:dyDescent="0.3">
      <c r="A137" s="12" t="s">
        <v>198</v>
      </c>
      <c r="B137" s="6" t="s">
        <v>200</v>
      </c>
      <c r="C137" s="7"/>
      <c r="D137" s="19" t="s">
        <v>4</v>
      </c>
      <c r="E137" s="23">
        <v>190</v>
      </c>
      <c r="F137" s="25"/>
      <c r="G137" s="17">
        <f t="shared" si="6"/>
        <v>0</v>
      </c>
      <c r="H137" s="17">
        <f t="shared" si="7"/>
        <v>0</v>
      </c>
      <c r="I137" s="17">
        <f t="shared" si="9"/>
        <v>0</v>
      </c>
    </row>
    <row r="138" spans="1:9" ht="15.75" thickBot="1" x14ac:dyDescent="0.3">
      <c r="A138" s="12" t="s">
        <v>199</v>
      </c>
      <c r="B138" s="7" t="s">
        <v>343</v>
      </c>
      <c r="C138" s="7" t="s">
        <v>344</v>
      </c>
      <c r="D138" s="19" t="s">
        <v>4</v>
      </c>
      <c r="E138" s="23">
        <v>40</v>
      </c>
      <c r="F138" s="25"/>
      <c r="G138" s="17">
        <f t="shared" si="6"/>
        <v>0</v>
      </c>
      <c r="H138" s="17">
        <f t="shared" si="7"/>
        <v>0</v>
      </c>
      <c r="I138" s="17">
        <f t="shared" si="9"/>
        <v>0</v>
      </c>
    </row>
    <row r="139" spans="1:9" ht="15.75" customHeight="1" thickBot="1" x14ac:dyDescent="0.3">
      <c r="A139" s="12" t="s">
        <v>201</v>
      </c>
      <c r="B139" s="7" t="s">
        <v>345</v>
      </c>
      <c r="C139" s="7" t="s">
        <v>346</v>
      </c>
      <c r="D139" s="19" t="s">
        <v>4</v>
      </c>
      <c r="E139" s="23">
        <v>12</v>
      </c>
      <c r="F139" s="25"/>
      <c r="G139" s="17">
        <f t="shared" ref="G139:G161" si="10">H139-F139</f>
        <v>0</v>
      </c>
      <c r="H139" s="17">
        <f t="shared" ref="H139:H161" si="11">F139*1.23</f>
        <v>0</v>
      </c>
      <c r="I139" s="17">
        <f t="shared" si="9"/>
        <v>0</v>
      </c>
    </row>
    <row r="140" spans="1:9" ht="15.75" thickBot="1" x14ac:dyDescent="0.3">
      <c r="A140" s="12" t="s">
        <v>202</v>
      </c>
      <c r="B140" s="7" t="s">
        <v>420</v>
      </c>
      <c r="C140" s="7" t="s">
        <v>421</v>
      </c>
      <c r="D140" s="19" t="s">
        <v>4</v>
      </c>
      <c r="E140" s="23">
        <v>150</v>
      </c>
      <c r="F140" s="25"/>
      <c r="G140" s="17">
        <f t="shared" si="10"/>
        <v>0</v>
      </c>
      <c r="H140" s="17">
        <f t="shared" si="11"/>
        <v>0</v>
      </c>
      <c r="I140" s="17">
        <f t="shared" si="9"/>
        <v>0</v>
      </c>
    </row>
    <row r="141" spans="1:9" ht="15.75" customHeight="1" thickBot="1" x14ac:dyDescent="0.3">
      <c r="A141" s="12" t="s">
        <v>203</v>
      </c>
      <c r="B141" s="7" t="s">
        <v>521</v>
      </c>
      <c r="C141" s="7"/>
      <c r="D141" s="19" t="s">
        <v>4</v>
      </c>
      <c r="E141" s="23">
        <v>28</v>
      </c>
      <c r="F141" s="25"/>
      <c r="G141" s="17">
        <f t="shared" si="10"/>
        <v>0</v>
      </c>
      <c r="H141" s="17">
        <f t="shared" si="11"/>
        <v>0</v>
      </c>
      <c r="I141" s="17">
        <f t="shared" si="9"/>
        <v>0</v>
      </c>
    </row>
    <row r="142" spans="1:9" ht="15.75" thickBot="1" x14ac:dyDescent="0.3">
      <c r="A142" s="12" t="s">
        <v>204</v>
      </c>
      <c r="B142" s="7" t="s">
        <v>205</v>
      </c>
      <c r="C142" s="7" t="s">
        <v>589</v>
      </c>
      <c r="D142" s="19" t="s">
        <v>4</v>
      </c>
      <c r="E142" s="23">
        <v>160</v>
      </c>
      <c r="F142" s="25"/>
      <c r="G142" s="17">
        <f t="shared" si="10"/>
        <v>0</v>
      </c>
      <c r="H142" s="17">
        <f t="shared" si="11"/>
        <v>0</v>
      </c>
      <c r="I142" s="17">
        <f t="shared" si="9"/>
        <v>0</v>
      </c>
    </row>
    <row r="143" spans="1:9" ht="16.5" customHeight="1" thickBot="1" x14ac:dyDescent="0.3">
      <c r="A143" s="12" t="s">
        <v>206</v>
      </c>
      <c r="B143" s="13" t="s">
        <v>207</v>
      </c>
      <c r="C143" s="7" t="s">
        <v>589</v>
      </c>
      <c r="D143" s="19" t="s">
        <v>4</v>
      </c>
      <c r="E143" s="23">
        <v>260</v>
      </c>
      <c r="F143" s="25"/>
      <c r="G143" s="17">
        <f t="shared" si="10"/>
        <v>0</v>
      </c>
      <c r="H143" s="17">
        <f t="shared" si="11"/>
        <v>0</v>
      </c>
      <c r="I143" s="17">
        <f t="shared" si="9"/>
        <v>0</v>
      </c>
    </row>
    <row r="144" spans="1:9" ht="15.75" thickBot="1" x14ac:dyDescent="0.3">
      <c r="A144" s="12" t="s">
        <v>208</v>
      </c>
      <c r="B144" s="7" t="s">
        <v>209</v>
      </c>
      <c r="C144" s="7"/>
      <c r="D144" s="19" t="s">
        <v>4</v>
      </c>
      <c r="E144" s="23">
        <v>52</v>
      </c>
      <c r="F144" s="25"/>
      <c r="G144" s="17">
        <f t="shared" si="10"/>
        <v>0</v>
      </c>
      <c r="H144" s="17">
        <f t="shared" si="11"/>
        <v>0</v>
      </c>
      <c r="I144" s="17">
        <f t="shared" si="9"/>
        <v>0</v>
      </c>
    </row>
    <row r="145" spans="1:9" ht="15.75" customHeight="1" thickBot="1" x14ac:dyDescent="0.3">
      <c r="A145" s="11" t="s">
        <v>210</v>
      </c>
      <c r="B145" s="7" t="s">
        <v>432</v>
      </c>
      <c r="C145" s="7" t="s">
        <v>742</v>
      </c>
      <c r="D145" s="19" t="s">
        <v>4</v>
      </c>
      <c r="E145" s="23">
        <v>255</v>
      </c>
      <c r="F145" s="25"/>
      <c r="G145" s="17">
        <f t="shared" si="10"/>
        <v>0</v>
      </c>
      <c r="H145" s="17">
        <f t="shared" si="11"/>
        <v>0</v>
      </c>
      <c r="I145" s="17">
        <f t="shared" si="9"/>
        <v>0</v>
      </c>
    </row>
    <row r="146" spans="1:9" ht="15.75" thickBot="1" x14ac:dyDescent="0.3">
      <c r="A146" s="12" t="s">
        <v>211</v>
      </c>
      <c r="B146" s="7" t="s">
        <v>644</v>
      </c>
      <c r="C146" s="7" t="s">
        <v>743</v>
      </c>
      <c r="D146" s="19" t="s">
        <v>81</v>
      </c>
      <c r="E146" s="23">
        <v>350</v>
      </c>
      <c r="F146" s="25"/>
      <c r="G146" s="17">
        <f t="shared" si="10"/>
        <v>0</v>
      </c>
      <c r="H146" s="17">
        <f t="shared" si="11"/>
        <v>0</v>
      </c>
      <c r="I146" s="17">
        <f t="shared" si="9"/>
        <v>0</v>
      </c>
    </row>
    <row r="147" spans="1:9" ht="15.75" customHeight="1" thickBot="1" x14ac:dyDescent="0.3">
      <c r="A147" s="12" t="s">
        <v>212</v>
      </c>
      <c r="B147" s="7" t="s">
        <v>427</v>
      </c>
      <c r="C147" s="7" t="s">
        <v>429</v>
      </c>
      <c r="D147" s="19" t="s">
        <v>29</v>
      </c>
      <c r="E147" s="23">
        <v>63</v>
      </c>
      <c r="F147" s="25"/>
      <c r="G147" s="17">
        <f t="shared" si="10"/>
        <v>0</v>
      </c>
      <c r="H147" s="17">
        <f t="shared" si="11"/>
        <v>0</v>
      </c>
      <c r="I147" s="17">
        <f t="shared" si="9"/>
        <v>0</v>
      </c>
    </row>
    <row r="148" spans="1:9" ht="15.75" thickBot="1" x14ac:dyDescent="0.3">
      <c r="A148" s="12" t="s">
        <v>214</v>
      </c>
      <c r="B148" s="7" t="s">
        <v>426</v>
      </c>
      <c r="C148" s="7" t="s">
        <v>428</v>
      </c>
      <c r="D148" s="19" t="s">
        <v>389</v>
      </c>
      <c r="E148" s="23">
        <v>269</v>
      </c>
      <c r="F148" s="25"/>
      <c r="G148" s="17">
        <f t="shared" si="10"/>
        <v>0</v>
      </c>
      <c r="H148" s="17">
        <f t="shared" si="11"/>
        <v>0</v>
      </c>
      <c r="I148" s="17">
        <f t="shared" si="9"/>
        <v>0</v>
      </c>
    </row>
    <row r="149" spans="1:9" ht="15.75" customHeight="1" thickBot="1" x14ac:dyDescent="0.3">
      <c r="A149" s="11" t="s">
        <v>216</v>
      </c>
      <c r="B149" s="7" t="s">
        <v>433</v>
      </c>
      <c r="C149" s="7" t="s">
        <v>435</v>
      </c>
      <c r="D149" s="19" t="s">
        <v>4</v>
      </c>
      <c r="E149" s="23">
        <v>5</v>
      </c>
      <c r="F149" s="26"/>
      <c r="G149" s="17">
        <f t="shared" si="10"/>
        <v>0</v>
      </c>
      <c r="H149" s="17">
        <f t="shared" si="11"/>
        <v>0</v>
      </c>
      <c r="I149" s="17">
        <f t="shared" si="9"/>
        <v>0</v>
      </c>
    </row>
    <row r="150" spans="1:9" ht="15.75" thickBot="1" x14ac:dyDescent="0.3">
      <c r="A150" s="12" t="s">
        <v>218</v>
      </c>
      <c r="B150" s="7" t="s">
        <v>213</v>
      </c>
      <c r="C150" s="7" t="s">
        <v>402</v>
      </c>
      <c r="D150" s="19" t="s">
        <v>29</v>
      </c>
      <c r="E150" s="23">
        <v>251</v>
      </c>
      <c r="F150" s="26"/>
      <c r="G150" s="17">
        <f t="shared" si="10"/>
        <v>0</v>
      </c>
      <c r="H150" s="17">
        <f t="shared" si="11"/>
        <v>0</v>
      </c>
      <c r="I150" s="17">
        <f t="shared" si="9"/>
        <v>0</v>
      </c>
    </row>
    <row r="151" spans="1:9" ht="15.75" customHeight="1" thickBot="1" x14ac:dyDescent="0.3">
      <c r="A151" s="12" t="s">
        <v>219</v>
      </c>
      <c r="B151" s="7" t="s">
        <v>215</v>
      </c>
      <c r="C151" s="6" t="s">
        <v>402</v>
      </c>
      <c r="D151" s="17" t="s">
        <v>389</v>
      </c>
      <c r="E151" s="23">
        <v>49</v>
      </c>
      <c r="F151" s="26"/>
      <c r="G151" s="17">
        <f t="shared" si="10"/>
        <v>0</v>
      </c>
      <c r="H151" s="17">
        <f t="shared" si="11"/>
        <v>0</v>
      </c>
      <c r="I151" s="17">
        <f t="shared" si="9"/>
        <v>0</v>
      </c>
    </row>
    <row r="152" spans="1:9" ht="15.75" thickBot="1" x14ac:dyDescent="0.3">
      <c r="A152" s="12" t="s">
        <v>221</v>
      </c>
      <c r="B152" s="7" t="s">
        <v>217</v>
      </c>
      <c r="C152" s="7" t="s">
        <v>590</v>
      </c>
      <c r="D152" s="19" t="s">
        <v>29</v>
      </c>
      <c r="E152" s="23">
        <v>56</v>
      </c>
      <c r="F152" s="26"/>
      <c r="G152" s="17">
        <f t="shared" si="10"/>
        <v>0</v>
      </c>
      <c r="H152" s="17">
        <f t="shared" si="11"/>
        <v>0</v>
      </c>
      <c r="I152" s="17">
        <f t="shared" si="9"/>
        <v>0</v>
      </c>
    </row>
    <row r="153" spans="1:9" ht="15.75" customHeight="1" thickBot="1" x14ac:dyDescent="0.3">
      <c r="A153" s="11" t="s">
        <v>222</v>
      </c>
      <c r="B153" s="7" t="s">
        <v>358</v>
      </c>
      <c r="C153" s="7" t="s">
        <v>505</v>
      </c>
      <c r="D153" s="19" t="s">
        <v>4</v>
      </c>
      <c r="E153" s="23">
        <v>41</v>
      </c>
      <c r="F153" s="25"/>
      <c r="G153" s="17">
        <f t="shared" si="10"/>
        <v>0</v>
      </c>
      <c r="H153" s="17">
        <f t="shared" si="11"/>
        <v>0</v>
      </c>
      <c r="I153" s="17">
        <f t="shared" si="9"/>
        <v>0</v>
      </c>
    </row>
    <row r="154" spans="1:9" ht="15.75" thickBot="1" x14ac:dyDescent="0.3">
      <c r="A154" s="12" t="s">
        <v>223</v>
      </c>
      <c r="B154" s="7" t="s">
        <v>220</v>
      </c>
      <c r="C154" s="7" t="s">
        <v>369</v>
      </c>
      <c r="D154" s="19" t="s">
        <v>79</v>
      </c>
      <c r="E154" s="23">
        <v>49</v>
      </c>
      <c r="F154" s="25"/>
      <c r="G154" s="17">
        <f t="shared" si="10"/>
        <v>0</v>
      </c>
      <c r="H154" s="17">
        <f t="shared" si="11"/>
        <v>0</v>
      </c>
      <c r="I154" s="17">
        <f t="shared" si="9"/>
        <v>0</v>
      </c>
    </row>
    <row r="155" spans="1:9" ht="15.75" customHeight="1" thickBot="1" x14ac:dyDescent="0.3">
      <c r="A155" s="12" t="s">
        <v>224</v>
      </c>
      <c r="B155" s="7" t="s">
        <v>604</v>
      </c>
      <c r="C155" s="7" t="s">
        <v>605</v>
      </c>
      <c r="D155" s="19" t="s">
        <v>81</v>
      </c>
      <c r="E155" s="23">
        <v>63</v>
      </c>
      <c r="F155" s="25"/>
      <c r="G155" s="17">
        <f t="shared" si="10"/>
        <v>0</v>
      </c>
      <c r="H155" s="17">
        <f t="shared" si="11"/>
        <v>0</v>
      </c>
      <c r="I155" s="17">
        <f t="shared" si="9"/>
        <v>0</v>
      </c>
    </row>
    <row r="156" spans="1:9" ht="15.75" thickBot="1" x14ac:dyDescent="0.3">
      <c r="A156" s="11" t="s">
        <v>225</v>
      </c>
      <c r="B156" s="6" t="s">
        <v>357</v>
      </c>
      <c r="C156" s="7" t="s">
        <v>370</v>
      </c>
      <c r="D156" s="19" t="s">
        <v>4</v>
      </c>
      <c r="E156" s="23">
        <v>228</v>
      </c>
      <c r="F156" s="25"/>
      <c r="G156" s="17">
        <f t="shared" si="10"/>
        <v>0</v>
      </c>
      <c r="H156" s="17">
        <f t="shared" si="11"/>
        <v>0</v>
      </c>
      <c r="I156" s="17">
        <f t="shared" si="9"/>
        <v>0</v>
      </c>
    </row>
    <row r="157" spans="1:9" ht="15.75" customHeight="1" thickBot="1" x14ac:dyDescent="0.3">
      <c r="A157" s="12" t="s">
        <v>226</v>
      </c>
      <c r="B157" s="7" t="s">
        <v>504</v>
      </c>
      <c r="C157" s="7" t="s">
        <v>503</v>
      </c>
      <c r="D157" s="19" t="s">
        <v>4</v>
      </c>
      <c r="E157" s="23">
        <v>4</v>
      </c>
      <c r="F157" s="25"/>
      <c r="G157" s="17">
        <f t="shared" si="10"/>
        <v>0</v>
      </c>
      <c r="H157" s="17">
        <f t="shared" si="11"/>
        <v>0</v>
      </c>
      <c r="I157" s="17">
        <f t="shared" si="9"/>
        <v>0</v>
      </c>
    </row>
    <row r="158" spans="1:9" ht="15.75" thickBot="1" x14ac:dyDescent="0.3">
      <c r="A158" s="12" t="s">
        <v>227</v>
      </c>
      <c r="B158" s="7" t="s">
        <v>744</v>
      </c>
      <c r="C158" s="7" t="s">
        <v>745</v>
      </c>
      <c r="D158" s="19" t="s">
        <v>4</v>
      </c>
      <c r="E158" s="23">
        <v>1</v>
      </c>
      <c r="F158" s="25"/>
      <c r="G158" s="17">
        <f t="shared" si="10"/>
        <v>0</v>
      </c>
      <c r="H158" s="17">
        <f t="shared" si="11"/>
        <v>0</v>
      </c>
      <c r="I158" s="17">
        <f t="shared" si="9"/>
        <v>0</v>
      </c>
    </row>
    <row r="159" spans="1:9" ht="15.75" customHeight="1" thickBot="1" x14ac:dyDescent="0.3">
      <c r="A159" s="12" t="s">
        <v>228</v>
      </c>
      <c r="B159" s="7" t="s">
        <v>422</v>
      </c>
      <c r="C159" s="7" t="s">
        <v>423</v>
      </c>
      <c r="D159" s="19" t="s">
        <v>4</v>
      </c>
      <c r="E159" s="23">
        <v>24</v>
      </c>
      <c r="F159" s="25"/>
      <c r="G159" s="17">
        <f t="shared" si="10"/>
        <v>0</v>
      </c>
      <c r="H159" s="17">
        <f t="shared" si="11"/>
        <v>0</v>
      </c>
      <c r="I159" s="17">
        <f t="shared" si="9"/>
        <v>0</v>
      </c>
    </row>
    <row r="160" spans="1:9" ht="15.75" thickBot="1" x14ac:dyDescent="0.3">
      <c r="A160" s="12" t="s">
        <v>229</v>
      </c>
      <c r="B160" s="7" t="s">
        <v>355</v>
      </c>
      <c r="C160" s="7" t="s">
        <v>356</v>
      </c>
      <c r="D160" s="19" t="s">
        <v>79</v>
      </c>
      <c r="E160" s="23">
        <v>260</v>
      </c>
      <c r="F160" s="25"/>
      <c r="G160" s="17">
        <f t="shared" si="10"/>
        <v>0</v>
      </c>
      <c r="H160" s="17">
        <f t="shared" si="11"/>
        <v>0</v>
      </c>
      <c r="I160" s="17">
        <f t="shared" ref="I160:I199" si="12">PRODUCT(E160,H160)</f>
        <v>0</v>
      </c>
    </row>
    <row r="161" spans="1:9" ht="15.75" customHeight="1" thickBot="1" x14ac:dyDescent="0.3">
      <c r="A161" s="12" t="s">
        <v>230</v>
      </c>
      <c r="B161" s="7" t="s">
        <v>501</v>
      </c>
      <c r="C161" s="7" t="s">
        <v>502</v>
      </c>
      <c r="D161" s="19" t="s">
        <v>4</v>
      </c>
      <c r="E161" s="23">
        <v>47</v>
      </c>
      <c r="F161" s="25"/>
      <c r="G161" s="17">
        <f t="shared" si="10"/>
        <v>0</v>
      </c>
      <c r="H161" s="17">
        <f t="shared" si="11"/>
        <v>0</v>
      </c>
      <c r="I161" s="17">
        <f t="shared" si="12"/>
        <v>0</v>
      </c>
    </row>
    <row r="162" spans="1:9" ht="15.75" thickBot="1" x14ac:dyDescent="0.3">
      <c r="A162" s="12" t="s">
        <v>231</v>
      </c>
      <c r="B162" s="7" t="s">
        <v>347</v>
      </c>
      <c r="C162" s="7" t="s">
        <v>348</v>
      </c>
      <c r="D162" s="19" t="s">
        <v>4</v>
      </c>
      <c r="E162" s="23">
        <v>350</v>
      </c>
      <c r="F162" s="25"/>
      <c r="G162" s="17">
        <f t="shared" ref="G162:G199" si="13">H162-F162</f>
        <v>0</v>
      </c>
      <c r="H162" s="17">
        <f t="shared" ref="H162:H199" si="14">F162*1.23</f>
        <v>0</v>
      </c>
      <c r="I162" s="17">
        <f t="shared" si="12"/>
        <v>0</v>
      </c>
    </row>
    <row r="163" spans="1:9" ht="15.75" customHeight="1" thickBot="1" x14ac:dyDescent="0.3">
      <c r="A163" s="12" t="s">
        <v>232</v>
      </c>
      <c r="B163" s="7" t="s">
        <v>353</v>
      </c>
      <c r="C163" s="7" t="s">
        <v>354</v>
      </c>
      <c r="D163" s="19" t="s">
        <v>4</v>
      </c>
      <c r="E163" s="23">
        <v>70</v>
      </c>
      <c r="F163" s="25"/>
      <c r="G163" s="17">
        <f t="shared" si="13"/>
        <v>0</v>
      </c>
      <c r="H163" s="17">
        <f t="shared" si="14"/>
        <v>0</v>
      </c>
      <c r="I163" s="17">
        <f t="shared" si="12"/>
        <v>0</v>
      </c>
    </row>
    <row r="164" spans="1:9" ht="15.75" thickBot="1" x14ac:dyDescent="0.3">
      <c r="A164" s="11" t="s">
        <v>233</v>
      </c>
      <c r="B164" s="7" t="s">
        <v>746</v>
      </c>
      <c r="C164" s="7" t="s">
        <v>747</v>
      </c>
      <c r="D164" s="19" t="s">
        <v>4</v>
      </c>
      <c r="E164" s="23">
        <v>3</v>
      </c>
      <c r="F164" s="25"/>
      <c r="G164" s="17">
        <f t="shared" si="13"/>
        <v>0</v>
      </c>
      <c r="H164" s="17">
        <f t="shared" si="14"/>
        <v>0</v>
      </c>
      <c r="I164" s="17">
        <f t="shared" si="12"/>
        <v>0</v>
      </c>
    </row>
    <row r="165" spans="1:9" ht="15.75" customHeight="1" thickBot="1" x14ac:dyDescent="0.3">
      <c r="A165" s="12" t="s">
        <v>234</v>
      </c>
      <c r="B165" s="7" t="s">
        <v>748</v>
      </c>
      <c r="C165" s="7" t="s">
        <v>749</v>
      </c>
      <c r="D165" s="19" t="s">
        <v>4</v>
      </c>
      <c r="E165" s="23">
        <v>3</v>
      </c>
      <c r="F165" s="25"/>
      <c r="G165" s="17">
        <f t="shared" si="13"/>
        <v>0</v>
      </c>
      <c r="H165" s="17">
        <f t="shared" si="14"/>
        <v>0</v>
      </c>
      <c r="I165" s="17">
        <f t="shared" si="12"/>
        <v>0</v>
      </c>
    </row>
    <row r="166" spans="1:9" ht="15.75" thickBot="1" x14ac:dyDescent="0.3">
      <c r="A166" s="12" t="s">
        <v>235</v>
      </c>
      <c r="B166" s="7" t="s">
        <v>750</v>
      </c>
      <c r="C166" s="7" t="s">
        <v>749</v>
      </c>
      <c r="D166" s="19" t="s">
        <v>4</v>
      </c>
      <c r="E166" s="23">
        <v>3</v>
      </c>
      <c r="F166" s="25"/>
      <c r="G166" s="17">
        <f t="shared" si="13"/>
        <v>0</v>
      </c>
      <c r="H166" s="17">
        <f t="shared" si="14"/>
        <v>0</v>
      </c>
      <c r="I166" s="17">
        <f t="shared" si="12"/>
        <v>0</v>
      </c>
    </row>
    <row r="167" spans="1:9" ht="15.75" customHeight="1" thickBot="1" x14ac:dyDescent="0.3">
      <c r="A167" s="12" t="s">
        <v>236</v>
      </c>
      <c r="B167" s="7" t="s">
        <v>751</v>
      </c>
      <c r="C167" s="7" t="s">
        <v>749</v>
      </c>
      <c r="D167" s="19" t="s">
        <v>4</v>
      </c>
      <c r="E167" s="23">
        <v>3</v>
      </c>
      <c r="F167" s="25"/>
      <c r="G167" s="17">
        <f t="shared" si="13"/>
        <v>0</v>
      </c>
      <c r="H167" s="17">
        <f t="shared" si="14"/>
        <v>0</v>
      </c>
      <c r="I167" s="17">
        <f t="shared" si="12"/>
        <v>0</v>
      </c>
    </row>
    <row r="168" spans="1:9" ht="15.75" thickBot="1" x14ac:dyDescent="0.3">
      <c r="A168" s="12" t="s">
        <v>237</v>
      </c>
      <c r="B168" s="7" t="s">
        <v>752</v>
      </c>
      <c r="C168" s="7" t="s">
        <v>753</v>
      </c>
      <c r="D168" s="19" t="s">
        <v>81</v>
      </c>
      <c r="E168" s="23">
        <v>5</v>
      </c>
      <c r="F168" s="25"/>
      <c r="G168" s="17">
        <f t="shared" si="13"/>
        <v>0</v>
      </c>
      <c r="H168" s="17">
        <f t="shared" si="14"/>
        <v>0</v>
      </c>
      <c r="I168" s="17">
        <f t="shared" si="12"/>
        <v>0</v>
      </c>
    </row>
    <row r="169" spans="1:9" ht="15.75" customHeight="1" thickBot="1" x14ac:dyDescent="0.3">
      <c r="A169" s="12" t="s">
        <v>238</v>
      </c>
      <c r="B169" s="6" t="s">
        <v>670</v>
      </c>
      <c r="C169" s="7" t="s">
        <v>671</v>
      </c>
      <c r="D169" s="19" t="s">
        <v>79</v>
      </c>
      <c r="E169" s="23">
        <v>13</v>
      </c>
      <c r="F169" s="25"/>
      <c r="G169" s="17">
        <f t="shared" si="13"/>
        <v>0</v>
      </c>
      <c r="H169" s="17">
        <f t="shared" si="14"/>
        <v>0</v>
      </c>
      <c r="I169" s="17">
        <f t="shared" si="12"/>
        <v>0</v>
      </c>
    </row>
    <row r="170" spans="1:9" ht="15.75" thickBot="1" x14ac:dyDescent="0.3">
      <c r="A170" s="12" t="s">
        <v>239</v>
      </c>
      <c r="B170" s="7" t="s">
        <v>707</v>
      </c>
      <c r="C170" s="7" t="s">
        <v>708</v>
      </c>
      <c r="D170" s="19" t="s">
        <v>81</v>
      </c>
      <c r="E170" s="23">
        <v>15</v>
      </c>
      <c r="F170" s="25"/>
      <c r="G170" s="17">
        <f t="shared" si="13"/>
        <v>0</v>
      </c>
      <c r="H170" s="17">
        <f t="shared" si="14"/>
        <v>0</v>
      </c>
      <c r="I170" s="17">
        <f t="shared" si="12"/>
        <v>0</v>
      </c>
    </row>
    <row r="171" spans="1:9" ht="15.75" customHeight="1" thickBot="1" x14ac:dyDescent="0.3">
      <c r="A171" s="12" t="s">
        <v>240</v>
      </c>
      <c r="B171" s="13" t="s">
        <v>709</v>
      </c>
      <c r="C171" s="7" t="s">
        <v>710</v>
      </c>
      <c r="D171" s="19" t="s">
        <v>4</v>
      </c>
      <c r="E171" s="23">
        <v>3</v>
      </c>
      <c r="F171" s="25"/>
      <c r="G171" s="17">
        <f t="shared" si="13"/>
        <v>0</v>
      </c>
      <c r="H171" s="17">
        <f t="shared" si="14"/>
        <v>0</v>
      </c>
      <c r="I171" s="17">
        <f t="shared" si="12"/>
        <v>0</v>
      </c>
    </row>
    <row r="172" spans="1:9" ht="15.75" thickBot="1" x14ac:dyDescent="0.3">
      <c r="A172" s="11" t="s">
        <v>241</v>
      </c>
      <c r="B172" s="7" t="s">
        <v>557</v>
      </c>
      <c r="C172" s="7" t="s">
        <v>547</v>
      </c>
      <c r="D172" s="19" t="s">
        <v>4</v>
      </c>
      <c r="E172" s="23">
        <v>3</v>
      </c>
      <c r="F172" s="25"/>
      <c r="G172" s="17">
        <f t="shared" si="13"/>
        <v>0</v>
      </c>
      <c r="H172" s="17">
        <f t="shared" si="14"/>
        <v>0</v>
      </c>
      <c r="I172" s="17">
        <f t="shared" si="12"/>
        <v>0</v>
      </c>
    </row>
    <row r="173" spans="1:9" ht="15.75" customHeight="1" thickBot="1" x14ac:dyDescent="0.3">
      <c r="A173" s="12" t="s">
        <v>242</v>
      </c>
      <c r="B173" s="7" t="s">
        <v>558</v>
      </c>
      <c r="C173" s="7" t="s">
        <v>556</v>
      </c>
      <c r="D173" s="19" t="s">
        <v>4</v>
      </c>
      <c r="E173" s="23">
        <v>2</v>
      </c>
      <c r="F173" s="25"/>
      <c r="G173" s="17">
        <f t="shared" ref="G173:G193" si="15">H173-F173</f>
        <v>0</v>
      </c>
      <c r="H173" s="17">
        <f t="shared" ref="H173:H193" si="16">F173*1.23</f>
        <v>0</v>
      </c>
      <c r="I173" s="17">
        <f t="shared" ref="I173:I193" si="17">PRODUCT(E173,H173)</f>
        <v>0</v>
      </c>
    </row>
    <row r="174" spans="1:9" ht="15.75" thickBot="1" x14ac:dyDescent="0.3">
      <c r="A174" s="11" t="s">
        <v>243</v>
      </c>
      <c r="B174" s="13" t="s">
        <v>559</v>
      </c>
      <c r="C174" s="7" t="s">
        <v>556</v>
      </c>
      <c r="D174" s="19" t="s">
        <v>4</v>
      </c>
      <c r="E174" s="23">
        <v>2</v>
      </c>
      <c r="F174" s="25"/>
      <c r="G174" s="17">
        <f t="shared" si="15"/>
        <v>0</v>
      </c>
      <c r="H174" s="17">
        <f t="shared" si="16"/>
        <v>0</v>
      </c>
      <c r="I174" s="17">
        <f t="shared" si="17"/>
        <v>0</v>
      </c>
    </row>
    <row r="175" spans="1:9" ht="15.75" customHeight="1" thickBot="1" x14ac:dyDescent="0.3">
      <c r="A175" s="12" t="s">
        <v>244</v>
      </c>
      <c r="B175" s="7" t="s">
        <v>560</v>
      </c>
      <c r="C175" s="7" t="s">
        <v>556</v>
      </c>
      <c r="D175" s="19" t="s">
        <v>516</v>
      </c>
      <c r="E175" s="23">
        <v>2</v>
      </c>
      <c r="F175" s="25"/>
      <c r="G175" s="17">
        <f t="shared" si="15"/>
        <v>0</v>
      </c>
      <c r="H175" s="17">
        <f t="shared" si="16"/>
        <v>0</v>
      </c>
      <c r="I175" s="17">
        <f t="shared" si="17"/>
        <v>0</v>
      </c>
    </row>
    <row r="176" spans="1:9" ht="15.75" thickBot="1" x14ac:dyDescent="0.3">
      <c r="A176" s="12" t="s">
        <v>245</v>
      </c>
      <c r="B176" s="7" t="s">
        <v>711</v>
      </c>
      <c r="C176" s="7" t="s">
        <v>714</v>
      </c>
      <c r="D176" s="19" t="s">
        <v>4</v>
      </c>
      <c r="E176" s="23">
        <v>2</v>
      </c>
      <c r="F176" s="25"/>
      <c r="G176" s="17">
        <f t="shared" si="15"/>
        <v>0</v>
      </c>
      <c r="H176" s="17">
        <f t="shared" si="16"/>
        <v>0</v>
      </c>
      <c r="I176" s="17">
        <f t="shared" si="17"/>
        <v>0</v>
      </c>
    </row>
    <row r="177" spans="1:9" ht="15.75" customHeight="1" thickBot="1" x14ac:dyDescent="0.3">
      <c r="A177" s="12" t="s">
        <v>246</v>
      </c>
      <c r="B177" s="7" t="s">
        <v>712</v>
      </c>
      <c r="C177" s="7" t="s">
        <v>715</v>
      </c>
      <c r="D177" s="19" t="s">
        <v>4</v>
      </c>
      <c r="E177" s="23">
        <v>2</v>
      </c>
      <c r="F177" s="25"/>
      <c r="G177" s="17">
        <f t="shared" si="15"/>
        <v>0</v>
      </c>
      <c r="H177" s="17">
        <f t="shared" si="16"/>
        <v>0</v>
      </c>
      <c r="I177" s="17">
        <f t="shared" si="17"/>
        <v>0</v>
      </c>
    </row>
    <row r="178" spans="1:9" ht="15.75" thickBot="1" x14ac:dyDescent="0.3">
      <c r="A178" s="12" t="s">
        <v>248</v>
      </c>
      <c r="B178" s="7" t="s">
        <v>713</v>
      </c>
      <c r="C178" s="7" t="s">
        <v>716</v>
      </c>
      <c r="D178" s="19" t="s">
        <v>4</v>
      </c>
      <c r="E178" s="23">
        <v>2</v>
      </c>
      <c r="F178" s="25"/>
      <c r="G178" s="17">
        <f t="shared" si="15"/>
        <v>0</v>
      </c>
      <c r="H178" s="17">
        <f t="shared" si="16"/>
        <v>0</v>
      </c>
      <c r="I178" s="17">
        <f t="shared" si="17"/>
        <v>0</v>
      </c>
    </row>
    <row r="179" spans="1:9" ht="15.75" customHeight="1" thickBot="1" x14ac:dyDescent="0.3">
      <c r="A179" s="12" t="s">
        <v>250</v>
      </c>
      <c r="B179" s="7" t="s">
        <v>719</v>
      </c>
      <c r="C179" s="7" t="s">
        <v>543</v>
      </c>
      <c r="D179" s="19" t="s">
        <v>79</v>
      </c>
      <c r="E179" s="23">
        <v>90</v>
      </c>
      <c r="F179" s="25"/>
      <c r="G179" s="17">
        <f t="shared" si="15"/>
        <v>0</v>
      </c>
      <c r="H179" s="17">
        <f t="shared" si="16"/>
        <v>0</v>
      </c>
      <c r="I179" s="17">
        <f t="shared" si="17"/>
        <v>0</v>
      </c>
    </row>
    <row r="180" spans="1:9" ht="15.75" thickBot="1" x14ac:dyDescent="0.3">
      <c r="A180" s="12" t="s">
        <v>252</v>
      </c>
      <c r="B180" s="7" t="s">
        <v>541</v>
      </c>
      <c r="C180" s="7" t="s">
        <v>546</v>
      </c>
      <c r="D180" s="19" t="s">
        <v>4</v>
      </c>
      <c r="E180" s="23">
        <v>3</v>
      </c>
      <c r="F180" s="25"/>
      <c r="G180" s="17">
        <f t="shared" si="15"/>
        <v>0</v>
      </c>
      <c r="H180" s="17">
        <f t="shared" si="16"/>
        <v>0</v>
      </c>
      <c r="I180" s="17">
        <f t="shared" si="17"/>
        <v>0</v>
      </c>
    </row>
    <row r="181" spans="1:9" ht="15.75" customHeight="1" thickBot="1" x14ac:dyDescent="0.3">
      <c r="A181" s="12" t="s">
        <v>254</v>
      </c>
      <c r="B181" s="6" t="s">
        <v>542</v>
      </c>
      <c r="C181" s="7" t="s">
        <v>682</v>
      </c>
      <c r="D181" s="19" t="s">
        <v>4</v>
      </c>
      <c r="E181" s="23">
        <v>3</v>
      </c>
      <c r="F181" s="24"/>
      <c r="G181" s="17">
        <f t="shared" si="15"/>
        <v>0</v>
      </c>
      <c r="H181" s="17">
        <f t="shared" si="16"/>
        <v>0</v>
      </c>
      <c r="I181" s="17">
        <f t="shared" si="17"/>
        <v>0</v>
      </c>
    </row>
    <row r="182" spans="1:9" ht="15.75" thickBot="1" x14ac:dyDescent="0.3">
      <c r="A182" s="12" t="s">
        <v>255</v>
      </c>
      <c r="B182" s="6" t="s">
        <v>544</v>
      </c>
      <c r="C182" s="6" t="s">
        <v>681</v>
      </c>
      <c r="D182" s="17" t="s">
        <v>81</v>
      </c>
      <c r="E182" s="22">
        <v>10</v>
      </c>
      <c r="F182" s="27"/>
      <c r="G182" s="17">
        <f t="shared" si="15"/>
        <v>0</v>
      </c>
      <c r="H182" s="17">
        <f t="shared" si="16"/>
        <v>0</v>
      </c>
      <c r="I182" s="17">
        <f t="shared" si="17"/>
        <v>0</v>
      </c>
    </row>
    <row r="183" spans="1:9" ht="15.75" customHeight="1" thickBot="1" x14ac:dyDescent="0.3">
      <c r="A183" s="12" t="s">
        <v>256</v>
      </c>
      <c r="B183" s="7" t="s">
        <v>545</v>
      </c>
      <c r="C183" s="7" t="s">
        <v>680</v>
      </c>
      <c r="D183" s="19" t="s">
        <v>81</v>
      </c>
      <c r="E183" s="23">
        <v>10</v>
      </c>
      <c r="F183" s="25"/>
      <c r="G183" s="17">
        <f t="shared" si="15"/>
        <v>0</v>
      </c>
      <c r="H183" s="17">
        <f t="shared" si="16"/>
        <v>0</v>
      </c>
      <c r="I183" s="17">
        <f t="shared" si="17"/>
        <v>0</v>
      </c>
    </row>
    <row r="184" spans="1:9" ht="15.75" thickBot="1" x14ac:dyDescent="0.3">
      <c r="A184" s="12" t="s">
        <v>257</v>
      </c>
      <c r="B184" s="7" t="s">
        <v>683</v>
      </c>
      <c r="C184" s="7" t="s">
        <v>684</v>
      </c>
      <c r="D184" s="19" t="s">
        <v>79</v>
      </c>
      <c r="E184" s="23">
        <v>12</v>
      </c>
      <c r="F184" s="25"/>
      <c r="G184" s="17">
        <f t="shared" si="15"/>
        <v>0</v>
      </c>
      <c r="H184" s="17">
        <f t="shared" si="16"/>
        <v>0</v>
      </c>
      <c r="I184" s="17">
        <f t="shared" si="17"/>
        <v>0</v>
      </c>
    </row>
    <row r="185" spans="1:9" ht="15.75" customHeight="1" thickBot="1" x14ac:dyDescent="0.3">
      <c r="A185" s="12" t="s">
        <v>258</v>
      </c>
      <c r="B185" s="7" t="s">
        <v>552</v>
      </c>
      <c r="C185" s="7" t="s">
        <v>551</v>
      </c>
      <c r="D185" s="19" t="s">
        <v>79</v>
      </c>
      <c r="E185" s="23">
        <v>3</v>
      </c>
      <c r="F185" s="25"/>
      <c r="G185" s="17">
        <f t="shared" si="15"/>
        <v>0</v>
      </c>
      <c r="H185" s="17">
        <f t="shared" si="16"/>
        <v>0</v>
      </c>
      <c r="I185" s="17">
        <f t="shared" si="17"/>
        <v>0</v>
      </c>
    </row>
    <row r="186" spans="1:9" ht="15.75" thickBot="1" x14ac:dyDescent="0.3">
      <c r="A186" s="11" t="s">
        <v>259</v>
      </c>
      <c r="B186" s="7" t="s">
        <v>553</v>
      </c>
      <c r="C186" s="7" t="s">
        <v>550</v>
      </c>
      <c r="D186" s="19" t="s">
        <v>4</v>
      </c>
      <c r="E186" s="23">
        <v>3</v>
      </c>
      <c r="F186" s="25"/>
      <c r="G186" s="17">
        <f t="shared" si="15"/>
        <v>0</v>
      </c>
      <c r="H186" s="17">
        <f t="shared" si="16"/>
        <v>0</v>
      </c>
      <c r="I186" s="17">
        <f t="shared" si="17"/>
        <v>0</v>
      </c>
    </row>
    <row r="187" spans="1:9" ht="15.75" customHeight="1" thickBot="1" x14ac:dyDescent="0.3">
      <c r="A187" s="11" t="s">
        <v>260</v>
      </c>
      <c r="B187" s="7" t="s">
        <v>554</v>
      </c>
      <c r="C187" s="7" t="s">
        <v>550</v>
      </c>
      <c r="D187" s="19" t="s">
        <v>4</v>
      </c>
      <c r="E187" s="23">
        <v>3</v>
      </c>
      <c r="F187" s="25"/>
      <c r="G187" s="17">
        <f t="shared" si="15"/>
        <v>0</v>
      </c>
      <c r="H187" s="17">
        <f t="shared" si="16"/>
        <v>0</v>
      </c>
      <c r="I187" s="17">
        <f t="shared" si="17"/>
        <v>0</v>
      </c>
    </row>
    <row r="188" spans="1:9" ht="15.75" thickBot="1" x14ac:dyDescent="0.3">
      <c r="A188" s="12" t="s">
        <v>261</v>
      </c>
      <c r="B188" s="13" t="s">
        <v>555</v>
      </c>
      <c r="C188" s="7" t="s">
        <v>550</v>
      </c>
      <c r="D188" s="19" t="s">
        <v>4</v>
      </c>
      <c r="E188" s="23">
        <v>3</v>
      </c>
      <c r="F188" s="25"/>
      <c r="G188" s="17">
        <f t="shared" si="15"/>
        <v>0</v>
      </c>
      <c r="H188" s="17">
        <f t="shared" si="16"/>
        <v>0</v>
      </c>
      <c r="I188" s="17">
        <f t="shared" si="17"/>
        <v>0</v>
      </c>
    </row>
    <row r="189" spans="1:9" ht="15.75" customHeight="1" thickBot="1" x14ac:dyDescent="0.3">
      <c r="A189" s="12" t="s">
        <v>262</v>
      </c>
      <c r="B189" s="7" t="s">
        <v>548</v>
      </c>
      <c r="C189" s="6" t="s">
        <v>549</v>
      </c>
      <c r="D189" s="17" t="s">
        <v>79</v>
      </c>
      <c r="E189" s="23">
        <v>8</v>
      </c>
      <c r="F189" s="25"/>
      <c r="G189" s="17">
        <f t="shared" si="15"/>
        <v>0</v>
      </c>
      <c r="H189" s="17">
        <f t="shared" si="16"/>
        <v>0</v>
      </c>
      <c r="I189" s="17">
        <f t="shared" si="17"/>
        <v>0</v>
      </c>
    </row>
    <row r="190" spans="1:9" ht="15.75" thickBot="1" x14ac:dyDescent="0.3">
      <c r="A190" s="12" t="s">
        <v>263</v>
      </c>
      <c r="B190" s="7" t="s">
        <v>548</v>
      </c>
      <c r="C190" s="7" t="s">
        <v>754</v>
      </c>
      <c r="D190" s="19" t="s">
        <v>4</v>
      </c>
      <c r="E190" s="23">
        <v>4</v>
      </c>
      <c r="F190" s="25"/>
      <c r="G190" s="17">
        <f t="shared" si="15"/>
        <v>0</v>
      </c>
      <c r="H190" s="17">
        <f t="shared" si="16"/>
        <v>0</v>
      </c>
      <c r="I190" s="17">
        <f t="shared" si="17"/>
        <v>0</v>
      </c>
    </row>
    <row r="191" spans="1:9" ht="15.75" customHeight="1" thickBot="1" x14ac:dyDescent="0.3">
      <c r="A191" s="12" t="s">
        <v>264</v>
      </c>
      <c r="B191" s="7" t="s">
        <v>614</v>
      </c>
      <c r="C191" s="7" t="s">
        <v>611</v>
      </c>
      <c r="D191" s="19" t="s">
        <v>4</v>
      </c>
      <c r="E191" s="23">
        <v>10</v>
      </c>
      <c r="F191" s="25"/>
      <c r="G191" s="17">
        <f t="shared" si="15"/>
        <v>0</v>
      </c>
      <c r="H191" s="17">
        <f t="shared" si="16"/>
        <v>0</v>
      </c>
      <c r="I191" s="17">
        <f t="shared" si="17"/>
        <v>0</v>
      </c>
    </row>
    <row r="192" spans="1:9" ht="15.75" thickBot="1" x14ac:dyDescent="0.3">
      <c r="A192" s="12" t="s">
        <v>265</v>
      </c>
      <c r="B192" s="7" t="s">
        <v>613</v>
      </c>
      <c r="C192" s="7" t="s">
        <v>607</v>
      </c>
      <c r="D192" s="19" t="s">
        <v>81</v>
      </c>
      <c r="E192" s="23">
        <v>5</v>
      </c>
      <c r="F192" s="25"/>
      <c r="G192" s="17">
        <f t="shared" si="15"/>
        <v>0</v>
      </c>
      <c r="H192" s="17">
        <f t="shared" si="16"/>
        <v>0</v>
      </c>
      <c r="I192" s="17">
        <f t="shared" si="17"/>
        <v>0</v>
      </c>
    </row>
    <row r="193" spans="1:9" ht="15.75" customHeight="1" thickBot="1" x14ac:dyDescent="0.3">
      <c r="A193" s="11" t="s">
        <v>266</v>
      </c>
      <c r="B193" s="7" t="s">
        <v>615</v>
      </c>
      <c r="C193" s="7" t="s">
        <v>608</v>
      </c>
      <c r="D193" s="19" t="s">
        <v>4</v>
      </c>
      <c r="E193" s="23">
        <v>5</v>
      </c>
      <c r="F193" s="25"/>
      <c r="G193" s="17">
        <f t="shared" si="15"/>
        <v>0</v>
      </c>
      <c r="H193" s="17">
        <f t="shared" si="16"/>
        <v>0</v>
      </c>
      <c r="I193" s="17">
        <f t="shared" si="17"/>
        <v>0</v>
      </c>
    </row>
    <row r="194" spans="1:9" ht="15.75" thickBot="1" x14ac:dyDescent="0.3">
      <c r="A194" s="12" t="s">
        <v>267</v>
      </c>
      <c r="B194" s="7" t="s">
        <v>609</v>
      </c>
      <c r="C194" s="8" t="s">
        <v>610</v>
      </c>
      <c r="D194" s="19" t="s">
        <v>4</v>
      </c>
      <c r="E194" s="23">
        <v>5</v>
      </c>
      <c r="F194" s="25"/>
      <c r="G194" s="17">
        <f t="shared" si="13"/>
        <v>0</v>
      </c>
      <c r="H194" s="17">
        <f t="shared" si="14"/>
        <v>0</v>
      </c>
      <c r="I194" s="17">
        <f t="shared" si="12"/>
        <v>0</v>
      </c>
    </row>
    <row r="195" spans="1:9" ht="15.75" customHeight="1" thickBot="1" x14ac:dyDescent="0.3">
      <c r="A195" s="12" t="s">
        <v>268</v>
      </c>
      <c r="B195" s="7" t="s">
        <v>755</v>
      </c>
      <c r="C195" s="7" t="s">
        <v>756</v>
      </c>
      <c r="D195" s="19" t="s">
        <v>4</v>
      </c>
      <c r="E195" s="23">
        <v>9</v>
      </c>
      <c r="F195" s="25"/>
      <c r="G195" s="17">
        <f t="shared" si="13"/>
        <v>0</v>
      </c>
      <c r="H195" s="17">
        <f t="shared" si="14"/>
        <v>0</v>
      </c>
      <c r="I195" s="17">
        <f t="shared" si="12"/>
        <v>0</v>
      </c>
    </row>
    <row r="196" spans="1:9" ht="15.75" thickBot="1" x14ac:dyDescent="0.3">
      <c r="A196" s="12" t="s">
        <v>269</v>
      </c>
      <c r="B196" s="7" t="s">
        <v>757</v>
      </c>
      <c r="C196" s="6" t="s">
        <v>758</v>
      </c>
      <c r="D196" s="17" t="s">
        <v>4</v>
      </c>
      <c r="E196" s="23">
        <v>5</v>
      </c>
      <c r="F196" s="25"/>
      <c r="G196" s="17">
        <f t="shared" si="13"/>
        <v>0</v>
      </c>
      <c r="H196" s="17">
        <f t="shared" si="14"/>
        <v>0</v>
      </c>
      <c r="I196" s="17">
        <f t="shared" si="12"/>
        <v>0</v>
      </c>
    </row>
    <row r="197" spans="1:9" ht="15.75" customHeight="1" thickBot="1" x14ac:dyDescent="0.3">
      <c r="A197" s="12" t="s">
        <v>270</v>
      </c>
      <c r="B197" s="7" t="s">
        <v>627</v>
      </c>
      <c r="C197" s="7" t="s">
        <v>628</v>
      </c>
      <c r="D197" s="19" t="s">
        <v>81</v>
      </c>
      <c r="E197" s="23">
        <v>10</v>
      </c>
      <c r="F197" s="25"/>
      <c r="G197" s="17">
        <f t="shared" si="13"/>
        <v>0</v>
      </c>
      <c r="H197" s="17">
        <f t="shared" si="14"/>
        <v>0</v>
      </c>
      <c r="I197" s="17">
        <f t="shared" si="12"/>
        <v>0</v>
      </c>
    </row>
    <row r="198" spans="1:9" ht="15.75" thickBot="1" x14ac:dyDescent="0.3">
      <c r="A198" s="12" t="s">
        <v>271</v>
      </c>
      <c r="B198" s="7" t="s">
        <v>706</v>
      </c>
      <c r="C198" s="7" t="s">
        <v>705</v>
      </c>
      <c r="D198" s="19" t="s">
        <v>4</v>
      </c>
      <c r="E198" s="23">
        <v>5</v>
      </c>
      <c r="F198" s="25"/>
      <c r="G198" s="17">
        <f t="shared" si="13"/>
        <v>0</v>
      </c>
      <c r="H198" s="17">
        <f t="shared" si="14"/>
        <v>0</v>
      </c>
      <c r="I198" s="17">
        <f t="shared" si="12"/>
        <v>0</v>
      </c>
    </row>
    <row r="199" spans="1:9" ht="15.75" customHeight="1" thickBot="1" x14ac:dyDescent="0.3">
      <c r="A199" s="12" t="s">
        <v>272</v>
      </c>
      <c r="B199" s="7" t="s">
        <v>645</v>
      </c>
      <c r="C199" s="7" t="s">
        <v>574</v>
      </c>
      <c r="D199" s="19" t="s">
        <v>81</v>
      </c>
      <c r="E199" s="23">
        <v>6</v>
      </c>
      <c r="F199" s="25"/>
      <c r="G199" s="17">
        <f t="shared" si="13"/>
        <v>0</v>
      </c>
      <c r="H199" s="17">
        <f t="shared" si="14"/>
        <v>0</v>
      </c>
      <c r="I199" s="17">
        <f t="shared" si="12"/>
        <v>0</v>
      </c>
    </row>
    <row r="200" spans="1:9" ht="15.75" thickBot="1" x14ac:dyDescent="0.3">
      <c r="A200" s="12" t="s">
        <v>273</v>
      </c>
      <c r="B200" s="7" t="s">
        <v>759</v>
      </c>
      <c r="C200" s="7" t="s">
        <v>760</v>
      </c>
      <c r="D200" s="19" t="s">
        <v>81</v>
      </c>
      <c r="E200" s="23">
        <v>6</v>
      </c>
      <c r="F200" s="25"/>
      <c r="G200" s="17">
        <f t="shared" ref="G200:G263" si="18">H200-F200</f>
        <v>0</v>
      </c>
      <c r="H200" s="17">
        <f t="shared" ref="H200:H263" si="19">F200*1.23</f>
        <v>0</v>
      </c>
      <c r="I200" s="17">
        <f t="shared" ref="I200:I263" si="20">PRODUCT(E200,H200)</f>
        <v>0</v>
      </c>
    </row>
    <row r="201" spans="1:9" ht="15.75" customHeight="1" thickBot="1" x14ac:dyDescent="0.3">
      <c r="A201" s="12" t="s">
        <v>274</v>
      </c>
      <c r="B201" s="7" t="s">
        <v>635</v>
      </c>
      <c r="C201" s="7" t="s">
        <v>631</v>
      </c>
      <c r="D201" s="19" t="s">
        <v>197</v>
      </c>
      <c r="E201" s="23">
        <v>4</v>
      </c>
      <c r="F201" s="25"/>
      <c r="G201" s="17">
        <f t="shared" si="18"/>
        <v>0</v>
      </c>
      <c r="H201" s="17">
        <f t="shared" si="19"/>
        <v>0</v>
      </c>
      <c r="I201" s="17">
        <f t="shared" si="20"/>
        <v>0</v>
      </c>
    </row>
    <row r="202" spans="1:9" ht="15.75" thickBot="1" x14ac:dyDescent="0.3">
      <c r="A202" s="12" t="s">
        <v>275</v>
      </c>
      <c r="B202" s="7" t="s">
        <v>630</v>
      </c>
      <c r="C202" s="7" t="s">
        <v>629</v>
      </c>
      <c r="D202" s="19" t="s">
        <v>4</v>
      </c>
      <c r="E202" s="23">
        <v>15</v>
      </c>
      <c r="F202" s="25"/>
      <c r="G202" s="17">
        <f t="shared" si="18"/>
        <v>0</v>
      </c>
      <c r="H202" s="17">
        <f t="shared" si="19"/>
        <v>0</v>
      </c>
      <c r="I202" s="17">
        <f t="shared" si="20"/>
        <v>0</v>
      </c>
    </row>
    <row r="203" spans="1:9" ht="15.75" customHeight="1" thickBot="1" x14ac:dyDescent="0.3">
      <c r="A203" s="12" t="s">
        <v>276</v>
      </c>
      <c r="B203" s="7" t="s">
        <v>247</v>
      </c>
      <c r="C203" s="7" t="s">
        <v>591</v>
      </c>
      <c r="D203" s="19" t="s">
        <v>4</v>
      </c>
      <c r="E203" s="22">
        <v>15</v>
      </c>
      <c r="F203" s="24"/>
      <c r="G203" s="17">
        <f t="shared" si="18"/>
        <v>0</v>
      </c>
      <c r="H203" s="17">
        <f t="shared" si="19"/>
        <v>0</v>
      </c>
      <c r="I203" s="17">
        <f t="shared" si="20"/>
        <v>0</v>
      </c>
    </row>
    <row r="204" spans="1:9" ht="15.75" thickBot="1" x14ac:dyDescent="0.3">
      <c r="A204" s="12" t="s">
        <v>277</v>
      </c>
      <c r="B204" s="7" t="s">
        <v>249</v>
      </c>
      <c r="C204" s="7" t="s">
        <v>591</v>
      </c>
      <c r="D204" s="19" t="s">
        <v>81</v>
      </c>
      <c r="E204" s="23">
        <v>15</v>
      </c>
      <c r="F204" s="25"/>
      <c r="G204" s="17">
        <f t="shared" si="18"/>
        <v>0</v>
      </c>
      <c r="H204" s="17">
        <f t="shared" si="19"/>
        <v>0</v>
      </c>
      <c r="I204" s="17">
        <f t="shared" si="20"/>
        <v>0</v>
      </c>
    </row>
    <row r="205" spans="1:9" ht="15.75" customHeight="1" thickBot="1" x14ac:dyDescent="0.3">
      <c r="A205" s="12" t="s">
        <v>278</v>
      </c>
      <c r="B205" s="7" t="s">
        <v>251</v>
      </c>
      <c r="C205" s="7" t="s">
        <v>591</v>
      </c>
      <c r="D205" s="19" t="s">
        <v>4</v>
      </c>
      <c r="E205" s="23">
        <v>15</v>
      </c>
      <c r="F205" s="25"/>
      <c r="G205" s="17">
        <f t="shared" si="18"/>
        <v>0</v>
      </c>
      <c r="H205" s="17">
        <f t="shared" si="19"/>
        <v>0</v>
      </c>
      <c r="I205" s="17">
        <f t="shared" si="20"/>
        <v>0</v>
      </c>
    </row>
    <row r="206" spans="1:9" ht="15.75" thickBot="1" x14ac:dyDescent="0.3">
      <c r="A206" s="12" t="s">
        <v>279</v>
      </c>
      <c r="B206" s="7" t="s">
        <v>253</v>
      </c>
      <c r="C206" s="7" t="s">
        <v>591</v>
      </c>
      <c r="D206" s="19" t="s">
        <v>4</v>
      </c>
      <c r="E206" s="23">
        <v>15</v>
      </c>
      <c r="F206" s="25"/>
      <c r="G206" s="17">
        <f t="shared" si="18"/>
        <v>0</v>
      </c>
      <c r="H206" s="17">
        <f t="shared" si="19"/>
        <v>0</v>
      </c>
      <c r="I206" s="17">
        <f t="shared" si="20"/>
        <v>0</v>
      </c>
    </row>
    <row r="207" spans="1:9" ht="15.75" customHeight="1" thickBot="1" x14ac:dyDescent="0.3">
      <c r="A207" s="12" t="s">
        <v>280</v>
      </c>
      <c r="B207" s="7" t="s">
        <v>662</v>
      </c>
      <c r="C207" s="7" t="s">
        <v>663</v>
      </c>
      <c r="D207" s="19" t="s">
        <v>4</v>
      </c>
      <c r="E207" s="23">
        <v>8</v>
      </c>
      <c r="F207" s="25"/>
      <c r="G207" s="17">
        <f t="shared" si="18"/>
        <v>0</v>
      </c>
      <c r="H207" s="17">
        <f t="shared" si="19"/>
        <v>0</v>
      </c>
      <c r="I207" s="17">
        <f t="shared" si="20"/>
        <v>0</v>
      </c>
    </row>
    <row r="208" spans="1:9" ht="15.75" thickBot="1" x14ac:dyDescent="0.3">
      <c r="A208" s="12" t="s">
        <v>281</v>
      </c>
      <c r="B208" s="7" t="s">
        <v>666</v>
      </c>
      <c r="C208" s="7" t="s">
        <v>664</v>
      </c>
      <c r="D208" s="19" t="s">
        <v>81</v>
      </c>
      <c r="E208" s="23">
        <v>5</v>
      </c>
      <c r="F208" s="25"/>
      <c r="G208" s="17">
        <f t="shared" si="18"/>
        <v>0</v>
      </c>
      <c r="H208" s="17">
        <f t="shared" si="19"/>
        <v>0</v>
      </c>
      <c r="I208" s="17">
        <f t="shared" si="20"/>
        <v>0</v>
      </c>
    </row>
    <row r="209" spans="1:9" ht="15.75" customHeight="1" thickBot="1" x14ac:dyDescent="0.3">
      <c r="A209" s="12" t="s">
        <v>282</v>
      </c>
      <c r="B209" s="7" t="s">
        <v>667</v>
      </c>
      <c r="C209" s="7" t="s">
        <v>665</v>
      </c>
      <c r="D209" s="19" t="s">
        <v>4</v>
      </c>
      <c r="E209" s="23">
        <v>5</v>
      </c>
      <c r="F209" s="25"/>
      <c r="G209" s="17">
        <f t="shared" si="18"/>
        <v>0</v>
      </c>
      <c r="H209" s="17">
        <f t="shared" si="19"/>
        <v>0</v>
      </c>
      <c r="I209" s="17">
        <f t="shared" si="20"/>
        <v>0</v>
      </c>
    </row>
    <row r="210" spans="1:9" ht="15.75" thickBot="1" x14ac:dyDescent="0.3">
      <c r="A210" s="12" t="s">
        <v>283</v>
      </c>
      <c r="B210" s="7" t="s">
        <v>669</v>
      </c>
      <c r="C210" s="7" t="s">
        <v>668</v>
      </c>
      <c r="D210" s="19" t="s">
        <v>4</v>
      </c>
      <c r="E210" s="23">
        <v>5</v>
      </c>
      <c r="F210" s="25"/>
      <c r="G210" s="17">
        <f t="shared" si="18"/>
        <v>0</v>
      </c>
      <c r="H210" s="17">
        <f t="shared" si="19"/>
        <v>0</v>
      </c>
      <c r="I210" s="17">
        <f t="shared" si="20"/>
        <v>0</v>
      </c>
    </row>
    <row r="211" spans="1:9" ht="15.75" customHeight="1" thickBot="1" x14ac:dyDescent="0.3">
      <c r="A211" s="11" t="s">
        <v>284</v>
      </c>
      <c r="B211" s="6" t="s">
        <v>673</v>
      </c>
      <c r="C211" s="6" t="s">
        <v>661</v>
      </c>
      <c r="D211" s="17" t="s">
        <v>4</v>
      </c>
      <c r="E211" s="22">
        <v>3</v>
      </c>
      <c r="F211" s="24"/>
      <c r="G211" s="17">
        <f t="shared" si="18"/>
        <v>0</v>
      </c>
      <c r="H211" s="17">
        <f t="shared" si="19"/>
        <v>0</v>
      </c>
      <c r="I211" s="17">
        <f t="shared" si="20"/>
        <v>0</v>
      </c>
    </row>
    <row r="212" spans="1:9" ht="15.75" thickBot="1" x14ac:dyDescent="0.3">
      <c r="A212" s="12" t="s">
        <v>285</v>
      </c>
      <c r="B212" s="7" t="s">
        <v>567</v>
      </c>
      <c r="C212" s="7" t="s">
        <v>568</v>
      </c>
      <c r="D212" s="19" t="s">
        <v>4</v>
      </c>
      <c r="E212" s="22">
        <v>3</v>
      </c>
      <c r="F212" s="24"/>
      <c r="G212" s="17">
        <f t="shared" si="18"/>
        <v>0</v>
      </c>
      <c r="H212" s="17">
        <f t="shared" si="19"/>
        <v>0</v>
      </c>
      <c r="I212" s="17">
        <f t="shared" si="20"/>
        <v>0</v>
      </c>
    </row>
    <row r="213" spans="1:9" ht="15.75" customHeight="1" thickBot="1" x14ac:dyDescent="0.3">
      <c r="A213" s="12" t="s">
        <v>287</v>
      </c>
      <c r="B213" s="6" t="s">
        <v>616</v>
      </c>
      <c r="C213" s="6" t="s">
        <v>620</v>
      </c>
      <c r="D213" s="17" t="s">
        <v>81</v>
      </c>
      <c r="E213" s="22">
        <v>2</v>
      </c>
      <c r="F213" s="24"/>
      <c r="G213" s="17">
        <f t="shared" si="18"/>
        <v>0</v>
      </c>
      <c r="H213" s="17">
        <f t="shared" si="19"/>
        <v>0</v>
      </c>
      <c r="I213" s="17">
        <f t="shared" si="20"/>
        <v>0</v>
      </c>
    </row>
    <row r="214" spans="1:9" ht="15.75" thickBot="1" x14ac:dyDescent="0.3">
      <c r="A214" s="12" t="s">
        <v>288</v>
      </c>
      <c r="B214" s="7" t="s">
        <v>618</v>
      </c>
      <c r="C214" s="7" t="s">
        <v>620</v>
      </c>
      <c r="D214" s="19" t="s">
        <v>81</v>
      </c>
      <c r="E214" s="23">
        <v>1</v>
      </c>
      <c r="F214" s="25"/>
      <c r="G214" s="17">
        <f t="shared" si="18"/>
        <v>0</v>
      </c>
      <c r="H214" s="17">
        <f t="shared" si="19"/>
        <v>0</v>
      </c>
      <c r="I214" s="17">
        <f t="shared" si="20"/>
        <v>0</v>
      </c>
    </row>
    <row r="215" spans="1:9" ht="15.75" customHeight="1" thickBot="1" x14ac:dyDescent="0.3">
      <c r="A215" s="11" t="s">
        <v>289</v>
      </c>
      <c r="B215" s="7" t="s">
        <v>619</v>
      </c>
      <c r="C215" s="7" t="s">
        <v>620</v>
      </c>
      <c r="D215" s="19" t="s">
        <v>81</v>
      </c>
      <c r="E215" s="23">
        <v>1</v>
      </c>
      <c r="F215" s="25"/>
      <c r="G215" s="17">
        <f t="shared" si="18"/>
        <v>0</v>
      </c>
      <c r="H215" s="17">
        <f t="shared" si="19"/>
        <v>0</v>
      </c>
      <c r="I215" s="17">
        <f t="shared" si="20"/>
        <v>0</v>
      </c>
    </row>
    <row r="216" spans="1:9" ht="15.75" thickBot="1" x14ac:dyDescent="0.3">
      <c r="A216" s="12" t="s">
        <v>290</v>
      </c>
      <c r="B216" s="6" t="s">
        <v>617</v>
      </c>
      <c r="C216" s="7" t="s">
        <v>620</v>
      </c>
      <c r="D216" s="19" t="s">
        <v>81</v>
      </c>
      <c r="E216" s="23">
        <v>1</v>
      </c>
      <c r="F216" s="25"/>
      <c r="G216" s="17">
        <f t="shared" si="18"/>
        <v>0</v>
      </c>
      <c r="H216" s="17">
        <f t="shared" si="19"/>
        <v>0</v>
      </c>
      <c r="I216" s="17">
        <f t="shared" si="20"/>
        <v>0</v>
      </c>
    </row>
    <row r="217" spans="1:9" ht="15.75" customHeight="1" thickBot="1" x14ac:dyDescent="0.3">
      <c r="A217" s="12" t="s">
        <v>291</v>
      </c>
      <c r="B217" s="7" t="s">
        <v>569</v>
      </c>
      <c r="C217" s="7" t="s">
        <v>572</v>
      </c>
      <c r="D217" s="19" t="s">
        <v>4</v>
      </c>
      <c r="E217" s="23">
        <v>10</v>
      </c>
      <c r="F217" s="25"/>
      <c r="G217" s="17">
        <f t="shared" si="18"/>
        <v>0</v>
      </c>
      <c r="H217" s="17">
        <f t="shared" si="19"/>
        <v>0</v>
      </c>
      <c r="I217" s="17">
        <f t="shared" si="20"/>
        <v>0</v>
      </c>
    </row>
    <row r="218" spans="1:9" ht="15.75" thickBot="1" x14ac:dyDescent="0.3">
      <c r="A218" s="12" t="s">
        <v>292</v>
      </c>
      <c r="B218" s="7" t="s">
        <v>570</v>
      </c>
      <c r="C218" s="7" t="s">
        <v>573</v>
      </c>
      <c r="D218" s="19" t="s">
        <v>81</v>
      </c>
      <c r="E218" s="23">
        <v>3</v>
      </c>
      <c r="F218" s="25"/>
      <c r="G218" s="17">
        <f t="shared" si="18"/>
        <v>0</v>
      </c>
      <c r="H218" s="17">
        <f t="shared" si="19"/>
        <v>0</v>
      </c>
      <c r="I218" s="17">
        <f t="shared" si="20"/>
        <v>0</v>
      </c>
    </row>
    <row r="219" spans="1:9" ht="15.75" customHeight="1" thickBot="1" x14ac:dyDescent="0.3">
      <c r="A219" s="12" t="s">
        <v>293</v>
      </c>
      <c r="B219" s="7" t="s">
        <v>571</v>
      </c>
      <c r="C219" s="7" t="s">
        <v>573</v>
      </c>
      <c r="D219" s="19" t="s">
        <v>81</v>
      </c>
      <c r="E219" s="23">
        <v>3</v>
      </c>
      <c r="F219" s="25"/>
      <c r="G219" s="17">
        <f t="shared" si="18"/>
        <v>0</v>
      </c>
      <c r="H219" s="17">
        <f t="shared" si="19"/>
        <v>0</v>
      </c>
      <c r="I219" s="17">
        <f t="shared" si="20"/>
        <v>0</v>
      </c>
    </row>
    <row r="220" spans="1:9" ht="15.75" thickBot="1" x14ac:dyDescent="0.3">
      <c r="A220" s="12" t="s">
        <v>294</v>
      </c>
      <c r="B220" s="7" t="s">
        <v>612</v>
      </c>
      <c r="C220" s="7" t="s">
        <v>573</v>
      </c>
      <c r="D220" s="19" t="s">
        <v>81</v>
      </c>
      <c r="E220" s="23">
        <v>3</v>
      </c>
      <c r="F220" s="25"/>
      <c r="G220" s="17">
        <f t="shared" si="18"/>
        <v>0</v>
      </c>
      <c r="H220" s="17">
        <f t="shared" si="19"/>
        <v>0</v>
      </c>
      <c r="I220" s="17">
        <f t="shared" si="20"/>
        <v>0</v>
      </c>
    </row>
    <row r="221" spans="1:9" ht="15.75" customHeight="1" thickBot="1" x14ac:dyDescent="0.3">
      <c r="A221" s="12" t="s">
        <v>295</v>
      </c>
      <c r="B221" s="7" t="s">
        <v>761</v>
      </c>
      <c r="C221" s="7" t="s">
        <v>762</v>
      </c>
      <c r="D221" s="19" t="s">
        <v>4</v>
      </c>
      <c r="E221" s="23">
        <v>2</v>
      </c>
      <c r="F221" s="25"/>
      <c r="G221" s="17">
        <f t="shared" si="18"/>
        <v>0</v>
      </c>
      <c r="H221" s="17">
        <f t="shared" si="19"/>
        <v>0</v>
      </c>
      <c r="I221" s="17">
        <f t="shared" si="20"/>
        <v>0</v>
      </c>
    </row>
    <row r="222" spans="1:9" ht="15.75" thickBot="1" x14ac:dyDescent="0.3">
      <c r="A222" s="12" t="s">
        <v>296</v>
      </c>
      <c r="B222" s="7" t="s">
        <v>763</v>
      </c>
      <c r="C222" s="7" t="s">
        <v>764</v>
      </c>
      <c r="D222" s="19" t="s">
        <v>4</v>
      </c>
      <c r="E222" s="23">
        <v>6</v>
      </c>
      <c r="F222" s="25"/>
      <c r="G222" s="17">
        <f t="shared" si="18"/>
        <v>0</v>
      </c>
      <c r="H222" s="17">
        <f t="shared" si="19"/>
        <v>0</v>
      </c>
      <c r="I222" s="17">
        <f t="shared" si="20"/>
        <v>0</v>
      </c>
    </row>
    <row r="223" spans="1:9" ht="15.75" customHeight="1" thickBot="1" x14ac:dyDescent="0.3">
      <c r="A223" s="12" t="s">
        <v>297</v>
      </c>
      <c r="B223" s="7" t="s">
        <v>639</v>
      </c>
      <c r="C223" s="7" t="s">
        <v>638</v>
      </c>
      <c r="D223" s="19" t="s">
        <v>4</v>
      </c>
      <c r="E223" s="22">
        <v>5</v>
      </c>
      <c r="F223" s="24"/>
      <c r="G223" s="17">
        <f t="shared" si="18"/>
        <v>0</v>
      </c>
      <c r="H223" s="17">
        <f t="shared" si="19"/>
        <v>0</v>
      </c>
      <c r="I223" s="17">
        <f t="shared" si="20"/>
        <v>0</v>
      </c>
    </row>
    <row r="224" spans="1:9" ht="15.75" thickBot="1" x14ac:dyDescent="0.3">
      <c r="A224" s="11" t="s">
        <v>299</v>
      </c>
      <c r="B224" s="7" t="s">
        <v>640</v>
      </c>
      <c r="C224" s="7" t="s">
        <v>641</v>
      </c>
      <c r="D224" s="19" t="s">
        <v>4</v>
      </c>
      <c r="E224" s="23">
        <v>5</v>
      </c>
      <c r="F224" s="25"/>
      <c r="G224" s="17">
        <f t="shared" si="18"/>
        <v>0</v>
      </c>
      <c r="H224" s="17">
        <f t="shared" si="19"/>
        <v>0</v>
      </c>
      <c r="I224" s="17">
        <f t="shared" si="20"/>
        <v>0</v>
      </c>
    </row>
    <row r="225" spans="1:9" ht="15.75" customHeight="1" thickBot="1" x14ac:dyDescent="0.3">
      <c r="A225" s="11" t="s">
        <v>300</v>
      </c>
      <c r="B225" s="7" t="s">
        <v>642</v>
      </c>
      <c r="C225" s="7" t="s">
        <v>643</v>
      </c>
      <c r="D225" s="19" t="s">
        <v>4</v>
      </c>
      <c r="E225" s="23">
        <v>5</v>
      </c>
      <c r="F225" s="25"/>
      <c r="G225" s="17">
        <f t="shared" si="18"/>
        <v>0</v>
      </c>
      <c r="H225" s="17">
        <f t="shared" si="19"/>
        <v>0</v>
      </c>
      <c r="I225" s="17">
        <f t="shared" si="20"/>
        <v>0</v>
      </c>
    </row>
    <row r="226" spans="1:9" ht="15.75" thickBot="1" x14ac:dyDescent="0.3">
      <c r="A226" s="12" t="s">
        <v>301</v>
      </c>
      <c r="B226" s="7" t="s">
        <v>636</v>
      </c>
      <c r="C226" s="7" t="s">
        <v>637</v>
      </c>
      <c r="D226" s="19" t="s">
        <v>4</v>
      </c>
      <c r="E226" s="23">
        <v>10</v>
      </c>
      <c r="F226" s="25"/>
      <c r="G226" s="17">
        <f t="shared" si="18"/>
        <v>0</v>
      </c>
      <c r="H226" s="17">
        <f t="shared" si="19"/>
        <v>0</v>
      </c>
      <c r="I226" s="17">
        <f t="shared" si="20"/>
        <v>0</v>
      </c>
    </row>
    <row r="227" spans="1:9" ht="15.75" customHeight="1" thickBot="1" x14ac:dyDescent="0.3">
      <c r="A227" s="12" t="s">
        <v>303</v>
      </c>
      <c r="B227" s="13" t="s">
        <v>510</v>
      </c>
      <c r="C227" s="13" t="s">
        <v>561</v>
      </c>
      <c r="D227" s="19" t="s">
        <v>4</v>
      </c>
      <c r="E227" s="23">
        <v>5</v>
      </c>
      <c r="F227" s="25"/>
      <c r="G227" s="17">
        <f t="shared" si="18"/>
        <v>0</v>
      </c>
      <c r="H227" s="17">
        <f t="shared" si="19"/>
        <v>0</v>
      </c>
      <c r="I227" s="17">
        <f t="shared" si="20"/>
        <v>0</v>
      </c>
    </row>
    <row r="228" spans="1:9" ht="15.75" thickBot="1" x14ac:dyDescent="0.3">
      <c r="A228" s="11" t="s">
        <v>304</v>
      </c>
      <c r="B228" s="13" t="s">
        <v>512</v>
      </c>
      <c r="C228" s="6" t="s">
        <v>561</v>
      </c>
      <c r="D228" s="17" t="s">
        <v>4</v>
      </c>
      <c r="E228" s="23">
        <v>5</v>
      </c>
      <c r="F228" s="25"/>
      <c r="G228" s="17">
        <f t="shared" si="18"/>
        <v>0</v>
      </c>
      <c r="H228" s="17">
        <f t="shared" si="19"/>
        <v>0</v>
      </c>
      <c r="I228" s="17">
        <f t="shared" si="20"/>
        <v>0</v>
      </c>
    </row>
    <row r="229" spans="1:9" ht="15.75" customHeight="1" thickBot="1" x14ac:dyDescent="0.3">
      <c r="A229" s="11" t="s">
        <v>305</v>
      </c>
      <c r="B229" s="13" t="s">
        <v>511</v>
      </c>
      <c r="C229" s="7" t="s">
        <v>561</v>
      </c>
      <c r="D229" s="19" t="s">
        <v>4</v>
      </c>
      <c r="E229" s="23">
        <v>5</v>
      </c>
      <c r="F229" s="25"/>
      <c r="G229" s="17">
        <f t="shared" si="18"/>
        <v>0</v>
      </c>
      <c r="H229" s="17">
        <f t="shared" si="19"/>
        <v>0</v>
      </c>
      <c r="I229" s="17">
        <f t="shared" si="20"/>
        <v>0</v>
      </c>
    </row>
    <row r="230" spans="1:9" ht="15.75" thickBot="1" x14ac:dyDescent="0.3">
      <c r="A230" s="12" t="s">
        <v>307</v>
      </c>
      <c r="B230" s="7" t="s">
        <v>562</v>
      </c>
      <c r="C230" s="7" t="s">
        <v>561</v>
      </c>
      <c r="D230" s="19" t="s">
        <v>4</v>
      </c>
      <c r="E230" s="22">
        <v>5</v>
      </c>
      <c r="F230" s="24"/>
      <c r="G230" s="17">
        <f t="shared" si="18"/>
        <v>0</v>
      </c>
      <c r="H230" s="17">
        <f t="shared" si="19"/>
        <v>0</v>
      </c>
      <c r="I230" s="17">
        <f t="shared" si="20"/>
        <v>0</v>
      </c>
    </row>
    <row r="231" spans="1:9" ht="15.75" customHeight="1" thickBot="1" x14ac:dyDescent="0.3">
      <c r="A231" s="12" t="s">
        <v>309</v>
      </c>
      <c r="B231" s="7" t="s">
        <v>765</v>
      </c>
      <c r="C231" s="7" t="s">
        <v>766</v>
      </c>
      <c r="D231" s="19" t="s">
        <v>197</v>
      </c>
      <c r="E231" s="23">
        <v>2</v>
      </c>
      <c r="F231" s="25"/>
      <c r="G231" s="17">
        <f t="shared" si="18"/>
        <v>0</v>
      </c>
      <c r="H231" s="17">
        <f t="shared" si="19"/>
        <v>0</v>
      </c>
      <c r="I231" s="17">
        <f t="shared" si="20"/>
        <v>0</v>
      </c>
    </row>
    <row r="232" spans="1:9" ht="15.75" thickBot="1" x14ac:dyDescent="0.3">
      <c r="A232" s="12" t="s">
        <v>310</v>
      </c>
      <c r="B232" s="7" t="s">
        <v>767</v>
      </c>
      <c r="C232" s="7" t="s">
        <v>768</v>
      </c>
      <c r="D232" s="19" t="s">
        <v>4</v>
      </c>
      <c r="E232" s="23">
        <v>6</v>
      </c>
      <c r="F232" s="25"/>
      <c r="G232" s="17">
        <f t="shared" si="18"/>
        <v>0</v>
      </c>
      <c r="H232" s="17">
        <f t="shared" si="19"/>
        <v>0</v>
      </c>
      <c r="I232" s="17">
        <f t="shared" si="20"/>
        <v>0</v>
      </c>
    </row>
    <row r="233" spans="1:9" ht="15.75" customHeight="1" thickBot="1" x14ac:dyDescent="0.3">
      <c r="A233" s="11" t="s">
        <v>311</v>
      </c>
      <c r="B233" s="7" t="s">
        <v>769</v>
      </c>
      <c r="C233" s="7" t="s">
        <v>770</v>
      </c>
      <c r="D233" s="19" t="s">
        <v>81</v>
      </c>
      <c r="E233" s="23">
        <v>6</v>
      </c>
      <c r="F233" s="25"/>
      <c r="G233" s="17">
        <f t="shared" si="18"/>
        <v>0</v>
      </c>
      <c r="H233" s="17">
        <f t="shared" si="19"/>
        <v>0</v>
      </c>
      <c r="I233" s="17">
        <f t="shared" si="20"/>
        <v>0</v>
      </c>
    </row>
    <row r="234" spans="1:9" ht="15.75" thickBot="1" x14ac:dyDescent="0.3">
      <c r="A234" s="12" t="s">
        <v>312</v>
      </c>
      <c r="B234" s="7" t="s">
        <v>771</v>
      </c>
      <c r="C234" s="7" t="s">
        <v>772</v>
      </c>
      <c r="D234" s="19" t="s">
        <v>81</v>
      </c>
      <c r="E234" s="23">
        <v>6</v>
      </c>
      <c r="F234" s="25"/>
      <c r="G234" s="17">
        <f t="shared" si="18"/>
        <v>0</v>
      </c>
      <c r="H234" s="17">
        <f t="shared" si="19"/>
        <v>0</v>
      </c>
      <c r="I234" s="17">
        <f t="shared" si="20"/>
        <v>0</v>
      </c>
    </row>
    <row r="235" spans="1:9" ht="15.75" customHeight="1" thickBot="1" x14ac:dyDescent="0.3">
      <c r="A235" s="12" t="s">
        <v>313</v>
      </c>
      <c r="B235" s="7" t="s">
        <v>773</v>
      </c>
      <c r="C235" s="8" t="s">
        <v>774</v>
      </c>
      <c r="D235" s="19" t="s">
        <v>4</v>
      </c>
      <c r="E235" s="23">
        <v>6</v>
      </c>
      <c r="F235" s="25"/>
      <c r="G235" s="17">
        <f t="shared" si="18"/>
        <v>0</v>
      </c>
      <c r="H235" s="17">
        <f t="shared" si="19"/>
        <v>0</v>
      </c>
      <c r="I235" s="17">
        <f t="shared" si="20"/>
        <v>0</v>
      </c>
    </row>
    <row r="236" spans="1:9" ht="15.75" thickBot="1" x14ac:dyDescent="0.3">
      <c r="A236" s="12" t="s">
        <v>315</v>
      </c>
      <c r="B236" s="7" t="s">
        <v>775</v>
      </c>
      <c r="C236" s="7" t="s">
        <v>776</v>
      </c>
      <c r="D236" s="19" t="s">
        <v>4</v>
      </c>
      <c r="E236" s="23">
        <v>5</v>
      </c>
      <c r="F236" s="25"/>
      <c r="G236" s="17">
        <f t="shared" si="18"/>
        <v>0</v>
      </c>
      <c r="H236" s="17">
        <f t="shared" si="19"/>
        <v>0</v>
      </c>
      <c r="I236" s="17">
        <f t="shared" si="20"/>
        <v>0</v>
      </c>
    </row>
    <row r="237" spans="1:9" ht="15.75" customHeight="1" thickBot="1" x14ac:dyDescent="0.3">
      <c r="A237" s="12" t="s">
        <v>317</v>
      </c>
      <c r="B237" s="7" t="s">
        <v>775</v>
      </c>
      <c r="C237" s="7" t="s">
        <v>777</v>
      </c>
      <c r="D237" s="19" t="s">
        <v>79</v>
      </c>
      <c r="E237" s="23">
        <v>5</v>
      </c>
      <c r="F237" s="25"/>
      <c r="G237" s="17">
        <f t="shared" si="18"/>
        <v>0</v>
      </c>
      <c r="H237" s="17">
        <f t="shared" si="19"/>
        <v>0</v>
      </c>
      <c r="I237" s="17">
        <f t="shared" si="20"/>
        <v>0</v>
      </c>
    </row>
    <row r="238" spans="1:9" ht="15.75" thickBot="1" x14ac:dyDescent="0.3">
      <c r="A238" s="12" t="s">
        <v>318</v>
      </c>
      <c r="B238" s="13" t="s">
        <v>775</v>
      </c>
      <c r="C238" s="7" t="s">
        <v>778</v>
      </c>
      <c r="D238" s="19" t="s">
        <v>4</v>
      </c>
      <c r="E238" s="23">
        <v>5</v>
      </c>
      <c r="F238" s="25"/>
      <c r="G238" s="17">
        <f t="shared" si="18"/>
        <v>0</v>
      </c>
      <c r="H238" s="17">
        <f t="shared" si="19"/>
        <v>0</v>
      </c>
      <c r="I238" s="17">
        <f t="shared" si="20"/>
        <v>0</v>
      </c>
    </row>
    <row r="239" spans="1:9" ht="15.75" customHeight="1" thickBot="1" x14ac:dyDescent="0.3">
      <c r="A239" s="12" t="s">
        <v>320</v>
      </c>
      <c r="B239" s="7" t="s">
        <v>775</v>
      </c>
      <c r="C239" s="6" t="s">
        <v>779</v>
      </c>
      <c r="D239" s="17" t="s">
        <v>4</v>
      </c>
      <c r="E239" s="23">
        <v>5</v>
      </c>
      <c r="F239" s="25"/>
      <c r="G239" s="17">
        <f t="shared" si="18"/>
        <v>0</v>
      </c>
      <c r="H239" s="17">
        <f t="shared" si="19"/>
        <v>0</v>
      </c>
      <c r="I239" s="17">
        <f t="shared" si="20"/>
        <v>0</v>
      </c>
    </row>
    <row r="240" spans="1:9" ht="15.75" thickBot="1" x14ac:dyDescent="0.3">
      <c r="A240" s="12" t="s">
        <v>321</v>
      </c>
      <c r="B240" s="7" t="s">
        <v>693</v>
      </c>
      <c r="C240" s="7" t="s">
        <v>694</v>
      </c>
      <c r="D240" s="19" t="s">
        <v>4</v>
      </c>
      <c r="E240" s="23">
        <v>5</v>
      </c>
      <c r="F240" s="25"/>
      <c r="G240" s="17">
        <f t="shared" si="18"/>
        <v>0</v>
      </c>
      <c r="H240" s="17">
        <f t="shared" si="19"/>
        <v>0</v>
      </c>
      <c r="I240" s="17">
        <f t="shared" si="20"/>
        <v>0</v>
      </c>
    </row>
    <row r="241" spans="1:9" ht="15.75" customHeight="1" thickBot="1" x14ac:dyDescent="0.3">
      <c r="A241" s="12" t="s">
        <v>323</v>
      </c>
      <c r="B241" s="13" t="s">
        <v>695</v>
      </c>
      <c r="C241" s="7" t="s">
        <v>698</v>
      </c>
      <c r="D241" s="19" t="s">
        <v>4</v>
      </c>
      <c r="E241" s="23">
        <v>5</v>
      </c>
      <c r="F241" s="25"/>
      <c r="G241" s="17">
        <f t="shared" si="18"/>
        <v>0</v>
      </c>
      <c r="H241" s="17">
        <f t="shared" si="19"/>
        <v>0</v>
      </c>
      <c r="I241" s="17">
        <f t="shared" si="20"/>
        <v>0</v>
      </c>
    </row>
    <row r="242" spans="1:9" ht="15.75" thickBot="1" x14ac:dyDescent="0.3">
      <c r="A242" s="12" t="s">
        <v>325</v>
      </c>
      <c r="B242" s="7" t="s">
        <v>696</v>
      </c>
      <c r="C242" s="7" t="s">
        <v>699</v>
      </c>
      <c r="D242" s="19" t="s">
        <v>81</v>
      </c>
      <c r="E242" s="23">
        <v>5</v>
      </c>
      <c r="F242" s="25"/>
      <c r="G242" s="17">
        <f t="shared" si="18"/>
        <v>0</v>
      </c>
      <c r="H242" s="17">
        <f t="shared" si="19"/>
        <v>0</v>
      </c>
      <c r="I242" s="17">
        <f t="shared" si="20"/>
        <v>0</v>
      </c>
    </row>
    <row r="243" spans="1:9" ht="15.75" customHeight="1" thickBot="1" x14ac:dyDescent="0.3">
      <c r="A243" s="12" t="s">
        <v>327</v>
      </c>
      <c r="B243" s="7" t="s">
        <v>697</v>
      </c>
      <c r="C243" s="7" t="s">
        <v>700</v>
      </c>
      <c r="D243" s="19" t="s">
        <v>81</v>
      </c>
      <c r="E243" s="23">
        <v>5</v>
      </c>
      <c r="F243" s="25"/>
      <c r="G243" s="17">
        <f t="shared" si="18"/>
        <v>0</v>
      </c>
      <c r="H243" s="17">
        <f t="shared" si="19"/>
        <v>0</v>
      </c>
      <c r="I243" s="17">
        <f t="shared" si="20"/>
        <v>0</v>
      </c>
    </row>
    <row r="244" spans="1:9" ht="15.75" thickBot="1" x14ac:dyDescent="0.3">
      <c r="A244" s="12" t="s">
        <v>329</v>
      </c>
      <c r="B244" s="7" t="s">
        <v>443</v>
      </c>
      <c r="C244" s="7" t="s">
        <v>563</v>
      </c>
      <c r="D244" s="19" t="s">
        <v>4</v>
      </c>
      <c r="E244" s="23">
        <v>10</v>
      </c>
      <c r="F244" s="25"/>
      <c r="G244" s="17">
        <f t="shared" si="18"/>
        <v>0</v>
      </c>
      <c r="H244" s="17">
        <f t="shared" si="19"/>
        <v>0</v>
      </c>
      <c r="I244" s="17">
        <f t="shared" si="20"/>
        <v>0</v>
      </c>
    </row>
    <row r="245" spans="1:9" ht="15.75" customHeight="1" thickBot="1" x14ac:dyDescent="0.3">
      <c r="A245" s="12" t="s">
        <v>330</v>
      </c>
      <c r="B245" s="7" t="s">
        <v>446</v>
      </c>
      <c r="C245" s="7" t="s">
        <v>564</v>
      </c>
      <c r="D245" s="19" t="s">
        <v>79</v>
      </c>
      <c r="E245" s="23">
        <v>10</v>
      </c>
      <c r="F245" s="25"/>
      <c r="G245" s="17">
        <f t="shared" si="18"/>
        <v>0</v>
      </c>
      <c r="H245" s="17">
        <f t="shared" si="19"/>
        <v>0</v>
      </c>
      <c r="I245" s="17">
        <f t="shared" si="20"/>
        <v>0</v>
      </c>
    </row>
    <row r="246" spans="1:9" ht="15.75" thickBot="1" x14ac:dyDescent="0.3">
      <c r="A246" s="12" t="s">
        <v>331</v>
      </c>
      <c r="B246" s="7" t="s">
        <v>445</v>
      </c>
      <c r="C246" s="7" t="s">
        <v>564</v>
      </c>
      <c r="D246" s="19" t="s">
        <v>4</v>
      </c>
      <c r="E246" s="23">
        <v>10</v>
      </c>
      <c r="F246" s="25"/>
      <c r="G246" s="17">
        <f t="shared" si="18"/>
        <v>0</v>
      </c>
      <c r="H246" s="17">
        <f t="shared" si="19"/>
        <v>0</v>
      </c>
      <c r="I246" s="17">
        <f t="shared" si="20"/>
        <v>0</v>
      </c>
    </row>
    <row r="247" spans="1:9" ht="15.75" customHeight="1" thickBot="1" x14ac:dyDescent="0.3">
      <c r="A247" s="12" t="s">
        <v>332</v>
      </c>
      <c r="B247" s="13" t="s">
        <v>444</v>
      </c>
      <c r="C247" s="7" t="s">
        <v>564</v>
      </c>
      <c r="D247" s="19" t="s">
        <v>4</v>
      </c>
      <c r="E247" s="23">
        <v>10</v>
      </c>
      <c r="F247" s="25"/>
      <c r="G247" s="17">
        <f t="shared" si="18"/>
        <v>0</v>
      </c>
      <c r="H247" s="17">
        <f t="shared" si="19"/>
        <v>0</v>
      </c>
      <c r="I247" s="17">
        <f t="shared" si="20"/>
        <v>0</v>
      </c>
    </row>
    <row r="248" spans="1:9" ht="15.75" thickBot="1" x14ac:dyDescent="0.3">
      <c r="A248" s="12" t="s">
        <v>336</v>
      </c>
      <c r="B248" s="7" t="s">
        <v>678</v>
      </c>
      <c r="C248" s="7" t="s">
        <v>679</v>
      </c>
      <c r="D248" s="19" t="s">
        <v>4</v>
      </c>
      <c r="E248" s="23">
        <v>3</v>
      </c>
      <c r="F248" s="25"/>
      <c r="G248" s="17">
        <f t="shared" si="18"/>
        <v>0</v>
      </c>
      <c r="H248" s="17">
        <f t="shared" si="19"/>
        <v>0</v>
      </c>
      <c r="I248" s="17">
        <f t="shared" si="20"/>
        <v>0</v>
      </c>
    </row>
    <row r="249" spans="1:9" ht="15.75" customHeight="1" thickBot="1" x14ac:dyDescent="0.3">
      <c r="A249" s="12" t="s">
        <v>361</v>
      </c>
      <c r="B249" s="7" t="s">
        <v>780</v>
      </c>
      <c r="C249" s="7" t="s">
        <v>781</v>
      </c>
      <c r="D249" s="19" t="s">
        <v>4</v>
      </c>
      <c r="E249" s="23">
        <v>10</v>
      </c>
      <c r="F249" s="25"/>
      <c r="G249" s="17">
        <f t="shared" si="18"/>
        <v>0</v>
      </c>
      <c r="H249" s="17">
        <f t="shared" si="19"/>
        <v>0</v>
      </c>
      <c r="I249" s="17">
        <f t="shared" si="20"/>
        <v>0</v>
      </c>
    </row>
    <row r="250" spans="1:9" ht="15.75" thickBot="1" x14ac:dyDescent="0.3">
      <c r="A250" s="12" t="s">
        <v>379</v>
      </c>
      <c r="B250" s="7" t="s">
        <v>451</v>
      </c>
      <c r="C250" s="7" t="s">
        <v>565</v>
      </c>
      <c r="D250" s="19" t="s">
        <v>4</v>
      </c>
      <c r="E250" s="23">
        <v>5</v>
      </c>
      <c r="F250" s="25"/>
      <c r="G250" s="17">
        <f t="shared" si="18"/>
        <v>0</v>
      </c>
      <c r="H250" s="17">
        <f t="shared" si="19"/>
        <v>0</v>
      </c>
      <c r="I250" s="17">
        <f t="shared" si="20"/>
        <v>0</v>
      </c>
    </row>
    <row r="251" spans="1:9" ht="15.75" customHeight="1" thickBot="1" x14ac:dyDescent="0.3">
      <c r="A251" s="12" t="s">
        <v>403</v>
      </c>
      <c r="B251" s="7" t="s">
        <v>452</v>
      </c>
      <c r="C251" s="7" t="s">
        <v>566</v>
      </c>
      <c r="D251" s="19" t="s">
        <v>4</v>
      </c>
      <c r="E251" s="23">
        <v>5</v>
      </c>
      <c r="F251" s="25"/>
      <c r="G251" s="17">
        <f t="shared" si="18"/>
        <v>0</v>
      </c>
      <c r="H251" s="17">
        <f t="shared" si="19"/>
        <v>0</v>
      </c>
      <c r="I251" s="17">
        <f t="shared" si="20"/>
        <v>0</v>
      </c>
    </row>
    <row r="252" spans="1:9" ht="15.75" thickBot="1" x14ac:dyDescent="0.3">
      <c r="A252" s="12" t="s">
        <v>406</v>
      </c>
      <c r="B252" s="7" t="s">
        <v>453</v>
      </c>
      <c r="C252" s="7" t="s">
        <v>566</v>
      </c>
      <c r="D252" s="19" t="s">
        <v>4</v>
      </c>
      <c r="E252" s="23">
        <v>5</v>
      </c>
      <c r="F252" s="25"/>
      <c r="G252" s="17">
        <f t="shared" si="18"/>
        <v>0</v>
      </c>
      <c r="H252" s="17">
        <f t="shared" si="19"/>
        <v>0</v>
      </c>
      <c r="I252" s="17">
        <f t="shared" si="20"/>
        <v>0</v>
      </c>
    </row>
    <row r="253" spans="1:9" ht="15.75" customHeight="1" thickBot="1" x14ac:dyDescent="0.3">
      <c r="A253" s="12" t="s">
        <v>424</v>
      </c>
      <c r="B253" s="13" t="s">
        <v>523</v>
      </c>
      <c r="C253" s="13" t="s">
        <v>566</v>
      </c>
      <c r="D253" s="17" t="s">
        <v>4</v>
      </c>
      <c r="E253" s="22">
        <v>5</v>
      </c>
      <c r="F253" s="24"/>
      <c r="G253" s="17">
        <f t="shared" si="18"/>
        <v>0</v>
      </c>
      <c r="H253" s="17">
        <f t="shared" si="19"/>
        <v>0</v>
      </c>
      <c r="I253" s="17">
        <f t="shared" si="20"/>
        <v>0</v>
      </c>
    </row>
    <row r="254" spans="1:9" ht="15.75" thickBot="1" x14ac:dyDescent="0.3">
      <c r="A254" s="12" t="s">
        <v>430</v>
      </c>
      <c r="B254" s="13" t="s">
        <v>655</v>
      </c>
      <c r="C254" s="13" t="s">
        <v>656</v>
      </c>
      <c r="D254" s="19" t="s">
        <v>81</v>
      </c>
      <c r="E254" s="23">
        <v>4</v>
      </c>
      <c r="F254" s="25"/>
      <c r="G254" s="17">
        <f t="shared" si="18"/>
        <v>0</v>
      </c>
      <c r="H254" s="17">
        <f t="shared" si="19"/>
        <v>0</v>
      </c>
      <c r="I254" s="17">
        <f t="shared" si="20"/>
        <v>0</v>
      </c>
    </row>
    <row r="255" spans="1:9" ht="15.75" customHeight="1" thickBot="1" x14ac:dyDescent="0.3">
      <c r="A255" s="12" t="s">
        <v>431</v>
      </c>
      <c r="B255" s="13" t="s">
        <v>654</v>
      </c>
      <c r="C255" s="13" t="s">
        <v>659</v>
      </c>
      <c r="D255" s="19" t="s">
        <v>81</v>
      </c>
      <c r="E255" s="23">
        <v>3</v>
      </c>
      <c r="F255" s="25"/>
      <c r="G255" s="17">
        <f t="shared" si="18"/>
        <v>0</v>
      </c>
      <c r="H255" s="17">
        <f t="shared" si="19"/>
        <v>0</v>
      </c>
      <c r="I255" s="17">
        <f t="shared" si="20"/>
        <v>0</v>
      </c>
    </row>
    <row r="256" spans="1:9" ht="15.75" thickBot="1" x14ac:dyDescent="0.3">
      <c r="A256" s="12" t="s">
        <v>434</v>
      </c>
      <c r="B256" s="7" t="s">
        <v>654</v>
      </c>
      <c r="C256" s="13" t="s">
        <v>658</v>
      </c>
      <c r="D256" s="19" t="s">
        <v>81</v>
      </c>
      <c r="E256" s="23">
        <v>3</v>
      </c>
      <c r="F256" s="25"/>
      <c r="G256" s="17">
        <f t="shared" si="18"/>
        <v>0</v>
      </c>
      <c r="H256" s="17">
        <f t="shared" si="19"/>
        <v>0</v>
      </c>
      <c r="I256" s="17">
        <f t="shared" si="20"/>
        <v>0</v>
      </c>
    </row>
    <row r="257" spans="1:9" ht="15.75" customHeight="1" thickBot="1" x14ac:dyDescent="0.3">
      <c r="A257" s="12" t="s">
        <v>436</v>
      </c>
      <c r="B257" s="7" t="s">
        <v>654</v>
      </c>
      <c r="C257" s="13" t="s">
        <v>657</v>
      </c>
      <c r="D257" s="19" t="s">
        <v>81</v>
      </c>
      <c r="E257" s="23">
        <v>3</v>
      </c>
      <c r="F257" s="25"/>
      <c r="G257" s="17">
        <f t="shared" si="18"/>
        <v>0</v>
      </c>
      <c r="H257" s="17">
        <f t="shared" si="19"/>
        <v>0</v>
      </c>
      <c r="I257" s="17">
        <f t="shared" si="20"/>
        <v>0</v>
      </c>
    </row>
    <row r="258" spans="1:9" ht="15.75" thickBot="1" x14ac:dyDescent="0.3">
      <c r="A258" s="12" t="s">
        <v>437</v>
      </c>
      <c r="B258" s="13" t="s">
        <v>654</v>
      </c>
      <c r="C258" s="7" t="s">
        <v>660</v>
      </c>
      <c r="D258" s="19" t="s">
        <v>81</v>
      </c>
      <c r="E258" s="23">
        <v>3</v>
      </c>
      <c r="F258" s="25"/>
      <c r="G258" s="17">
        <f t="shared" si="18"/>
        <v>0</v>
      </c>
      <c r="H258" s="17">
        <f t="shared" si="19"/>
        <v>0</v>
      </c>
      <c r="I258" s="17">
        <f t="shared" si="20"/>
        <v>0</v>
      </c>
    </row>
    <row r="259" spans="1:9" ht="15.75" customHeight="1" thickBot="1" x14ac:dyDescent="0.3">
      <c r="A259" s="12" t="s">
        <v>438</v>
      </c>
      <c r="B259" s="7" t="s">
        <v>782</v>
      </c>
      <c r="C259" s="8" t="s">
        <v>783</v>
      </c>
      <c r="D259" s="19" t="s">
        <v>81</v>
      </c>
      <c r="E259" s="23">
        <v>3</v>
      </c>
      <c r="F259" s="25"/>
      <c r="G259" s="17">
        <f t="shared" si="18"/>
        <v>0</v>
      </c>
      <c r="H259" s="17">
        <f t="shared" si="19"/>
        <v>0</v>
      </c>
      <c r="I259" s="17">
        <f t="shared" si="20"/>
        <v>0</v>
      </c>
    </row>
    <row r="260" spans="1:9" ht="15.75" thickBot="1" x14ac:dyDescent="0.3">
      <c r="A260" s="12" t="s">
        <v>439</v>
      </c>
      <c r="B260" s="7" t="s">
        <v>784</v>
      </c>
      <c r="C260" s="7" t="s">
        <v>785</v>
      </c>
      <c r="D260" s="19" t="s">
        <v>4</v>
      </c>
      <c r="E260" s="23">
        <v>3</v>
      </c>
      <c r="F260" s="25"/>
      <c r="G260" s="17">
        <f t="shared" si="18"/>
        <v>0</v>
      </c>
      <c r="H260" s="17">
        <f t="shared" si="19"/>
        <v>0</v>
      </c>
      <c r="I260" s="17">
        <f t="shared" si="20"/>
        <v>0</v>
      </c>
    </row>
    <row r="261" spans="1:9" ht="15.75" customHeight="1" thickBot="1" x14ac:dyDescent="0.3">
      <c r="A261" s="12" t="s">
        <v>440</v>
      </c>
      <c r="B261" s="6" t="s">
        <v>703</v>
      </c>
      <c r="C261" s="7" t="s">
        <v>702</v>
      </c>
      <c r="D261" s="19" t="s">
        <v>4</v>
      </c>
      <c r="E261" s="22">
        <v>5</v>
      </c>
      <c r="F261" s="24"/>
      <c r="G261" s="17">
        <f t="shared" si="18"/>
        <v>0</v>
      </c>
      <c r="H261" s="17">
        <f t="shared" si="19"/>
        <v>0</v>
      </c>
      <c r="I261" s="17">
        <f t="shared" si="20"/>
        <v>0</v>
      </c>
    </row>
    <row r="262" spans="1:9" ht="15.75" thickBot="1" x14ac:dyDescent="0.3">
      <c r="A262" s="12" t="s">
        <v>441</v>
      </c>
      <c r="B262" s="6" t="s">
        <v>701</v>
      </c>
      <c r="C262" s="7" t="s">
        <v>704</v>
      </c>
      <c r="D262" s="19" t="s">
        <v>4</v>
      </c>
      <c r="E262" s="22">
        <v>5</v>
      </c>
      <c r="F262" s="24"/>
      <c r="G262" s="17">
        <f t="shared" si="18"/>
        <v>0</v>
      </c>
      <c r="H262" s="17">
        <f t="shared" si="19"/>
        <v>0</v>
      </c>
      <c r="I262" s="17">
        <f t="shared" si="20"/>
        <v>0</v>
      </c>
    </row>
    <row r="263" spans="1:9" ht="15.75" customHeight="1" thickBot="1" x14ac:dyDescent="0.3">
      <c r="A263" s="12" t="s">
        <v>442</v>
      </c>
      <c r="B263" s="7" t="s">
        <v>685</v>
      </c>
      <c r="C263" s="6" t="s">
        <v>689</v>
      </c>
      <c r="D263" s="17" t="s">
        <v>4</v>
      </c>
      <c r="E263" s="23">
        <v>6</v>
      </c>
      <c r="F263" s="25"/>
      <c r="G263" s="17">
        <f t="shared" si="18"/>
        <v>0</v>
      </c>
      <c r="H263" s="17">
        <f t="shared" si="19"/>
        <v>0</v>
      </c>
      <c r="I263" s="17">
        <f t="shared" si="20"/>
        <v>0</v>
      </c>
    </row>
    <row r="264" spans="1:9" ht="15.75" thickBot="1" x14ac:dyDescent="0.3">
      <c r="A264" s="12" t="s">
        <v>447</v>
      </c>
      <c r="B264" s="7" t="s">
        <v>685</v>
      </c>
      <c r="C264" s="7" t="s">
        <v>689</v>
      </c>
      <c r="D264" s="19" t="s">
        <v>81</v>
      </c>
      <c r="E264" s="23">
        <v>5</v>
      </c>
      <c r="F264" s="25"/>
      <c r="G264" s="17">
        <f t="shared" ref="G264:G295" si="21">H264-F264</f>
        <v>0</v>
      </c>
      <c r="H264" s="17">
        <f t="shared" ref="H264:H295" si="22">F264*1.23</f>
        <v>0</v>
      </c>
      <c r="I264" s="17">
        <f t="shared" ref="I264:I295" si="23">PRODUCT(E264,H264)</f>
        <v>0</v>
      </c>
    </row>
    <row r="265" spans="1:9" ht="15.75" customHeight="1" thickBot="1" x14ac:dyDescent="0.3">
      <c r="A265" s="12" t="s">
        <v>448</v>
      </c>
      <c r="B265" s="13" t="s">
        <v>686</v>
      </c>
      <c r="C265" s="7" t="s">
        <v>692</v>
      </c>
      <c r="D265" s="19" t="s">
        <v>4</v>
      </c>
      <c r="E265" s="23">
        <v>6</v>
      </c>
      <c r="F265" s="25"/>
      <c r="G265" s="17">
        <f t="shared" si="21"/>
        <v>0</v>
      </c>
      <c r="H265" s="17">
        <f t="shared" si="22"/>
        <v>0</v>
      </c>
      <c r="I265" s="17">
        <f t="shared" si="23"/>
        <v>0</v>
      </c>
    </row>
    <row r="266" spans="1:9" ht="15.75" thickBot="1" x14ac:dyDescent="0.3">
      <c r="A266" s="12" t="s">
        <v>449</v>
      </c>
      <c r="B266" s="7" t="s">
        <v>686</v>
      </c>
      <c r="C266" s="7" t="s">
        <v>692</v>
      </c>
      <c r="D266" s="19" t="s">
        <v>4</v>
      </c>
      <c r="E266" s="23">
        <v>3</v>
      </c>
      <c r="F266" s="25"/>
      <c r="G266" s="17">
        <f t="shared" si="21"/>
        <v>0</v>
      </c>
      <c r="H266" s="17">
        <f t="shared" si="22"/>
        <v>0</v>
      </c>
      <c r="I266" s="17">
        <f t="shared" si="23"/>
        <v>0</v>
      </c>
    </row>
    <row r="267" spans="1:9" ht="15.75" customHeight="1" thickBot="1" x14ac:dyDescent="0.3">
      <c r="A267" s="12" t="s">
        <v>450</v>
      </c>
      <c r="B267" s="13" t="s">
        <v>687</v>
      </c>
      <c r="C267" s="7" t="s">
        <v>691</v>
      </c>
      <c r="D267" s="19" t="s">
        <v>4</v>
      </c>
      <c r="E267" s="23">
        <v>6</v>
      </c>
      <c r="F267" s="25"/>
      <c r="G267" s="17">
        <f t="shared" si="21"/>
        <v>0</v>
      </c>
      <c r="H267" s="17">
        <f t="shared" si="22"/>
        <v>0</v>
      </c>
      <c r="I267" s="17">
        <f t="shared" si="23"/>
        <v>0</v>
      </c>
    </row>
    <row r="268" spans="1:9" ht="15.75" thickBot="1" x14ac:dyDescent="0.3">
      <c r="A268" s="12" t="s">
        <v>454</v>
      </c>
      <c r="B268" s="7" t="s">
        <v>687</v>
      </c>
      <c r="C268" s="7" t="s">
        <v>691</v>
      </c>
      <c r="D268" s="19" t="s">
        <v>81</v>
      </c>
      <c r="E268" s="23">
        <v>3</v>
      </c>
      <c r="F268" s="25"/>
      <c r="G268" s="17">
        <f t="shared" si="21"/>
        <v>0</v>
      </c>
      <c r="H268" s="17">
        <f t="shared" si="22"/>
        <v>0</v>
      </c>
      <c r="I268" s="17">
        <f t="shared" si="23"/>
        <v>0</v>
      </c>
    </row>
    <row r="269" spans="1:9" ht="15.75" customHeight="1" thickBot="1" x14ac:dyDescent="0.3">
      <c r="A269" s="12" t="s">
        <v>455</v>
      </c>
      <c r="B269" s="7" t="s">
        <v>688</v>
      </c>
      <c r="C269" s="7" t="s">
        <v>690</v>
      </c>
      <c r="D269" s="19" t="s">
        <v>4</v>
      </c>
      <c r="E269" s="23">
        <v>3</v>
      </c>
      <c r="F269" s="25"/>
      <c r="G269" s="17">
        <f t="shared" si="21"/>
        <v>0</v>
      </c>
      <c r="H269" s="17">
        <f t="shared" si="22"/>
        <v>0</v>
      </c>
      <c r="I269" s="17">
        <f t="shared" si="23"/>
        <v>0</v>
      </c>
    </row>
    <row r="270" spans="1:9" ht="15.75" thickBot="1" x14ac:dyDescent="0.3">
      <c r="A270" s="12" t="s">
        <v>456</v>
      </c>
      <c r="B270" s="7" t="s">
        <v>538</v>
      </c>
      <c r="C270" s="7" t="s">
        <v>539</v>
      </c>
      <c r="D270" s="19" t="s">
        <v>4</v>
      </c>
      <c r="E270" s="23">
        <v>2</v>
      </c>
      <c r="F270" s="25"/>
      <c r="G270" s="17">
        <f t="shared" si="21"/>
        <v>0</v>
      </c>
      <c r="H270" s="17">
        <f t="shared" si="22"/>
        <v>0</v>
      </c>
      <c r="I270" s="17">
        <f t="shared" si="23"/>
        <v>0</v>
      </c>
    </row>
    <row r="271" spans="1:9" ht="15.75" customHeight="1" thickBot="1" x14ac:dyDescent="0.3">
      <c r="A271" s="12" t="s">
        <v>457</v>
      </c>
      <c r="B271" s="7" t="s">
        <v>649</v>
      </c>
      <c r="C271" s="7" t="s">
        <v>540</v>
      </c>
      <c r="D271" s="19" t="s">
        <v>81</v>
      </c>
      <c r="E271" s="23">
        <v>2</v>
      </c>
      <c r="F271" s="25"/>
      <c r="G271" s="17">
        <f t="shared" si="21"/>
        <v>0</v>
      </c>
      <c r="H271" s="17">
        <f t="shared" si="22"/>
        <v>0</v>
      </c>
      <c r="I271" s="17">
        <f t="shared" si="23"/>
        <v>0</v>
      </c>
    </row>
    <row r="272" spans="1:9" ht="15.75" thickBot="1" x14ac:dyDescent="0.3">
      <c r="A272" s="12" t="s">
        <v>458</v>
      </c>
      <c r="B272" s="7" t="s">
        <v>648</v>
      </c>
      <c r="C272" s="7" t="s">
        <v>540</v>
      </c>
      <c r="D272" s="19" t="s">
        <v>81</v>
      </c>
      <c r="E272" s="23">
        <v>2</v>
      </c>
      <c r="F272" s="25"/>
      <c r="G272" s="17">
        <f t="shared" si="21"/>
        <v>0</v>
      </c>
      <c r="H272" s="17">
        <f t="shared" si="22"/>
        <v>0</v>
      </c>
      <c r="I272" s="17">
        <f t="shared" si="23"/>
        <v>0</v>
      </c>
    </row>
    <row r="273" spans="1:9" ht="15.75" customHeight="1" thickBot="1" x14ac:dyDescent="0.3">
      <c r="A273" s="12" t="s">
        <v>459</v>
      </c>
      <c r="B273" s="7" t="s">
        <v>650</v>
      </c>
      <c r="C273" s="7" t="s">
        <v>540</v>
      </c>
      <c r="D273" s="19" t="s">
        <v>81</v>
      </c>
      <c r="E273" s="23">
        <v>2</v>
      </c>
      <c r="F273" s="25"/>
      <c r="G273" s="17">
        <f t="shared" si="21"/>
        <v>0</v>
      </c>
      <c r="H273" s="17">
        <f t="shared" si="22"/>
        <v>0</v>
      </c>
      <c r="I273" s="17">
        <f t="shared" si="23"/>
        <v>0</v>
      </c>
    </row>
    <row r="274" spans="1:9" ht="15.75" thickBot="1" x14ac:dyDescent="0.3">
      <c r="A274" s="12" t="s">
        <v>460</v>
      </c>
      <c r="B274" s="7" t="s">
        <v>461</v>
      </c>
      <c r="C274" s="7"/>
      <c r="D274" s="19" t="s">
        <v>81</v>
      </c>
      <c r="E274" s="23">
        <v>6</v>
      </c>
      <c r="F274" s="25"/>
      <c r="G274" s="17">
        <f t="shared" si="21"/>
        <v>0</v>
      </c>
      <c r="H274" s="17">
        <f t="shared" si="22"/>
        <v>0</v>
      </c>
      <c r="I274" s="17">
        <f t="shared" si="23"/>
        <v>0</v>
      </c>
    </row>
    <row r="275" spans="1:9" ht="15.75" customHeight="1" thickBot="1" x14ac:dyDescent="0.3">
      <c r="A275" s="12" t="s">
        <v>462</v>
      </c>
      <c r="B275" s="7" t="s">
        <v>786</v>
      </c>
      <c r="C275" s="7" t="s">
        <v>787</v>
      </c>
      <c r="D275" s="19" t="s">
        <v>81</v>
      </c>
      <c r="E275" s="23">
        <v>2</v>
      </c>
      <c r="F275" s="25"/>
      <c r="G275" s="17">
        <f t="shared" si="21"/>
        <v>0</v>
      </c>
      <c r="H275" s="17">
        <f t="shared" si="22"/>
        <v>0</v>
      </c>
      <c r="I275" s="17">
        <f t="shared" si="23"/>
        <v>0</v>
      </c>
    </row>
    <row r="276" spans="1:9" ht="15.75" thickBot="1" x14ac:dyDescent="0.3">
      <c r="A276" s="12" t="s">
        <v>463</v>
      </c>
      <c r="B276" s="7" t="s">
        <v>788</v>
      </c>
      <c r="C276" s="7" t="s">
        <v>787</v>
      </c>
      <c r="D276" s="19" t="s">
        <v>4</v>
      </c>
      <c r="E276" s="23">
        <v>5</v>
      </c>
      <c r="F276" s="25"/>
      <c r="G276" s="17">
        <f t="shared" si="21"/>
        <v>0</v>
      </c>
      <c r="H276" s="17">
        <f t="shared" si="22"/>
        <v>0</v>
      </c>
      <c r="I276" s="17">
        <f t="shared" si="23"/>
        <v>0</v>
      </c>
    </row>
    <row r="277" spans="1:9" ht="15.75" customHeight="1" thickBot="1" x14ac:dyDescent="0.3">
      <c r="A277" s="12" t="s">
        <v>464</v>
      </c>
      <c r="B277" s="7" t="s">
        <v>286</v>
      </c>
      <c r="C277" s="7"/>
      <c r="D277" s="19" t="s">
        <v>81</v>
      </c>
      <c r="E277" s="23">
        <v>24</v>
      </c>
      <c r="F277" s="25"/>
      <c r="G277" s="17">
        <f t="shared" si="21"/>
        <v>0</v>
      </c>
      <c r="H277" s="17">
        <f t="shared" si="22"/>
        <v>0</v>
      </c>
      <c r="I277" s="17">
        <f t="shared" si="23"/>
        <v>0</v>
      </c>
    </row>
    <row r="278" spans="1:9" ht="15.75" thickBot="1" x14ac:dyDescent="0.3">
      <c r="A278" s="12" t="s">
        <v>465</v>
      </c>
      <c r="B278" s="7" t="s">
        <v>537</v>
      </c>
      <c r="C278" s="8" t="s">
        <v>622</v>
      </c>
      <c r="D278" s="19" t="s">
        <v>4</v>
      </c>
      <c r="E278" s="23">
        <v>15</v>
      </c>
      <c r="F278" s="25"/>
      <c r="G278" s="17">
        <f t="shared" si="21"/>
        <v>0</v>
      </c>
      <c r="H278" s="17">
        <f t="shared" si="22"/>
        <v>0</v>
      </c>
      <c r="I278" s="17">
        <f t="shared" si="23"/>
        <v>0</v>
      </c>
    </row>
    <row r="279" spans="1:9" ht="15.75" customHeight="1" thickBot="1" x14ac:dyDescent="0.3">
      <c r="A279" s="12" t="s">
        <v>466</v>
      </c>
      <c r="B279" s="7" t="s">
        <v>621</v>
      </c>
      <c r="C279" s="7" t="s">
        <v>623</v>
      </c>
      <c r="D279" s="19" t="s">
        <v>81</v>
      </c>
      <c r="E279" s="23">
        <v>15</v>
      </c>
      <c r="F279" s="25"/>
      <c r="G279" s="17">
        <f t="shared" si="21"/>
        <v>0</v>
      </c>
      <c r="H279" s="17">
        <f t="shared" si="22"/>
        <v>0</v>
      </c>
      <c r="I279" s="17">
        <f t="shared" si="23"/>
        <v>0</v>
      </c>
    </row>
    <row r="280" spans="1:9" ht="15.75" thickBot="1" x14ac:dyDescent="0.3">
      <c r="A280" s="12" t="s">
        <v>467</v>
      </c>
      <c r="B280" s="7" t="s">
        <v>674</v>
      </c>
      <c r="C280" s="7" t="s">
        <v>677</v>
      </c>
      <c r="D280" s="19" t="s">
        <v>4</v>
      </c>
      <c r="E280" s="23">
        <v>10</v>
      </c>
      <c r="F280" s="25"/>
      <c r="G280" s="17">
        <f t="shared" si="21"/>
        <v>0</v>
      </c>
      <c r="H280" s="17">
        <f t="shared" si="22"/>
        <v>0</v>
      </c>
      <c r="I280" s="17">
        <f t="shared" si="23"/>
        <v>0</v>
      </c>
    </row>
    <row r="281" spans="1:9" ht="15.75" customHeight="1" thickBot="1" x14ac:dyDescent="0.3">
      <c r="A281" s="12" t="s">
        <v>468</v>
      </c>
      <c r="B281" s="7" t="s">
        <v>675</v>
      </c>
      <c r="C281" s="7" t="s">
        <v>676</v>
      </c>
      <c r="D281" s="19" t="s">
        <v>4</v>
      </c>
      <c r="E281" s="23">
        <v>10</v>
      </c>
      <c r="F281" s="25"/>
      <c r="G281" s="17">
        <f t="shared" si="21"/>
        <v>0</v>
      </c>
      <c r="H281" s="17">
        <f t="shared" si="22"/>
        <v>0</v>
      </c>
      <c r="I281" s="17">
        <f t="shared" si="23"/>
        <v>0</v>
      </c>
    </row>
    <row r="282" spans="1:9" ht="15.75" thickBot="1" x14ac:dyDescent="0.3">
      <c r="A282" s="12" t="s">
        <v>469</v>
      </c>
      <c r="B282" s="7" t="s">
        <v>322</v>
      </c>
      <c r="C282" s="7"/>
      <c r="D282" s="19" t="s">
        <v>4</v>
      </c>
      <c r="E282" s="23">
        <v>3</v>
      </c>
      <c r="F282" s="25"/>
      <c r="G282" s="17">
        <f t="shared" si="21"/>
        <v>0</v>
      </c>
      <c r="H282" s="17">
        <f t="shared" si="22"/>
        <v>0</v>
      </c>
      <c r="I282" s="17">
        <f t="shared" si="23"/>
        <v>0</v>
      </c>
    </row>
    <row r="283" spans="1:9" ht="15.75" customHeight="1" thickBot="1" x14ac:dyDescent="0.3">
      <c r="A283" s="12" t="s">
        <v>475</v>
      </c>
      <c r="B283" s="7" t="s">
        <v>326</v>
      </c>
      <c r="C283" s="7"/>
      <c r="D283" s="19" t="s">
        <v>4</v>
      </c>
      <c r="E283" s="23">
        <v>2</v>
      </c>
      <c r="F283" s="25"/>
      <c r="G283" s="17">
        <f t="shared" si="21"/>
        <v>0</v>
      </c>
      <c r="H283" s="17">
        <f t="shared" si="22"/>
        <v>0</v>
      </c>
      <c r="I283" s="17">
        <f t="shared" si="23"/>
        <v>0</v>
      </c>
    </row>
    <row r="284" spans="1:9" ht="15.75" thickBot="1" x14ac:dyDescent="0.3">
      <c r="A284" s="12" t="s">
        <v>527</v>
      </c>
      <c r="B284" s="7" t="s">
        <v>324</v>
      </c>
      <c r="C284" s="7"/>
      <c r="D284" s="19" t="s">
        <v>4</v>
      </c>
      <c r="E284" s="23">
        <v>2</v>
      </c>
      <c r="F284" s="25"/>
      <c r="G284" s="17">
        <f t="shared" si="21"/>
        <v>0</v>
      </c>
      <c r="H284" s="17">
        <f t="shared" si="22"/>
        <v>0</v>
      </c>
      <c r="I284" s="17">
        <f t="shared" si="23"/>
        <v>0</v>
      </c>
    </row>
    <row r="285" spans="1:9" ht="15.75" customHeight="1" thickBot="1" x14ac:dyDescent="0.3">
      <c r="A285" s="12" t="s">
        <v>528</v>
      </c>
      <c r="B285" s="6" t="s">
        <v>328</v>
      </c>
      <c r="C285" s="7"/>
      <c r="D285" s="19" t="s">
        <v>4</v>
      </c>
      <c r="E285" s="23">
        <v>2</v>
      </c>
      <c r="F285" s="25"/>
      <c r="G285" s="17">
        <f t="shared" si="21"/>
        <v>0</v>
      </c>
      <c r="H285" s="17">
        <f t="shared" si="22"/>
        <v>0</v>
      </c>
      <c r="I285" s="17">
        <f t="shared" si="23"/>
        <v>0</v>
      </c>
    </row>
    <row r="286" spans="1:9" ht="15.75" thickBot="1" x14ac:dyDescent="0.3">
      <c r="A286" s="12" t="s">
        <v>529</v>
      </c>
      <c r="B286" s="6" t="s">
        <v>298</v>
      </c>
      <c r="C286" s="7" t="s">
        <v>473</v>
      </c>
      <c r="D286" s="19" t="s">
        <v>4</v>
      </c>
      <c r="E286" s="23">
        <v>35</v>
      </c>
      <c r="F286" s="25"/>
      <c r="G286" s="17">
        <f t="shared" si="21"/>
        <v>0</v>
      </c>
      <c r="H286" s="17">
        <f t="shared" si="22"/>
        <v>0</v>
      </c>
      <c r="I286" s="17">
        <f t="shared" si="23"/>
        <v>0</v>
      </c>
    </row>
    <row r="287" spans="1:9" ht="15.75" customHeight="1" thickBot="1" x14ac:dyDescent="0.3">
      <c r="A287" s="12" t="s">
        <v>530</v>
      </c>
      <c r="B287" s="7" t="s">
        <v>302</v>
      </c>
      <c r="C287" s="7" t="s">
        <v>408</v>
      </c>
      <c r="D287" s="19" t="s">
        <v>4</v>
      </c>
      <c r="E287" s="23">
        <v>197</v>
      </c>
      <c r="F287" s="25"/>
      <c r="G287" s="17">
        <f t="shared" si="21"/>
        <v>0</v>
      </c>
      <c r="H287" s="17">
        <f t="shared" si="22"/>
        <v>0</v>
      </c>
      <c r="I287" s="17">
        <f t="shared" si="23"/>
        <v>0</v>
      </c>
    </row>
    <row r="288" spans="1:9" ht="15.75" thickBot="1" x14ac:dyDescent="0.3">
      <c r="A288" s="12" t="s">
        <v>531</v>
      </c>
      <c r="B288" s="7" t="s">
        <v>339</v>
      </c>
      <c r="C288" s="7" t="s">
        <v>352</v>
      </c>
      <c r="D288" s="19" t="s">
        <v>4</v>
      </c>
      <c r="E288" s="23">
        <v>13</v>
      </c>
      <c r="F288" s="25"/>
      <c r="G288" s="17">
        <f t="shared" si="21"/>
        <v>0</v>
      </c>
      <c r="H288" s="17">
        <f t="shared" si="22"/>
        <v>0</v>
      </c>
      <c r="I288" s="17">
        <f t="shared" si="23"/>
        <v>0</v>
      </c>
    </row>
    <row r="289" spans="1:9" ht="15.75" customHeight="1" thickBot="1" x14ac:dyDescent="0.3">
      <c r="A289" s="12" t="s">
        <v>532</v>
      </c>
      <c r="B289" s="7" t="s">
        <v>306</v>
      </c>
      <c r="C289" s="7" t="s">
        <v>352</v>
      </c>
      <c r="D289" s="19" t="s">
        <v>4</v>
      </c>
      <c r="E289" s="23">
        <v>78</v>
      </c>
      <c r="F289" s="25"/>
      <c r="G289" s="17">
        <f t="shared" si="21"/>
        <v>0</v>
      </c>
      <c r="H289" s="17">
        <f t="shared" si="22"/>
        <v>0</v>
      </c>
      <c r="I289" s="17">
        <f t="shared" si="23"/>
        <v>0</v>
      </c>
    </row>
    <row r="290" spans="1:9" ht="15.75" thickBot="1" x14ac:dyDescent="0.3">
      <c r="A290" s="12" t="s">
        <v>533</v>
      </c>
      <c r="B290" s="7" t="s">
        <v>308</v>
      </c>
      <c r="C290" s="7" t="s">
        <v>352</v>
      </c>
      <c r="D290" s="19" t="s">
        <v>4</v>
      </c>
      <c r="E290" s="23">
        <v>68</v>
      </c>
      <c r="F290" s="25"/>
      <c r="G290" s="17">
        <f t="shared" si="21"/>
        <v>0</v>
      </c>
      <c r="H290" s="17">
        <f t="shared" si="22"/>
        <v>0</v>
      </c>
      <c r="I290" s="17">
        <f t="shared" si="23"/>
        <v>0</v>
      </c>
    </row>
    <row r="291" spans="1:9" ht="15.75" customHeight="1" thickBot="1" x14ac:dyDescent="0.3">
      <c r="A291" s="12" t="s">
        <v>534</v>
      </c>
      <c r="B291" s="7" t="s">
        <v>351</v>
      </c>
      <c r="C291" s="7" t="s">
        <v>350</v>
      </c>
      <c r="D291" s="19" t="s">
        <v>4</v>
      </c>
      <c r="E291" s="23">
        <v>30</v>
      </c>
      <c r="F291" s="25"/>
      <c r="G291" s="17">
        <f t="shared" si="21"/>
        <v>0</v>
      </c>
      <c r="H291" s="17">
        <f t="shared" si="22"/>
        <v>0</v>
      </c>
      <c r="I291" s="17">
        <f t="shared" si="23"/>
        <v>0</v>
      </c>
    </row>
    <row r="292" spans="1:9" ht="15.75" customHeight="1" thickBot="1" x14ac:dyDescent="0.3">
      <c r="A292" s="12" t="s">
        <v>535</v>
      </c>
      <c r="B292" s="7" t="s">
        <v>349</v>
      </c>
      <c r="C292" s="7" t="s">
        <v>350</v>
      </c>
      <c r="D292" s="19" t="s">
        <v>4</v>
      </c>
      <c r="E292" s="23">
        <v>61</v>
      </c>
      <c r="F292" s="25"/>
      <c r="G292" s="17">
        <f t="shared" si="21"/>
        <v>0</v>
      </c>
      <c r="H292" s="17">
        <f t="shared" si="22"/>
        <v>0</v>
      </c>
      <c r="I292" s="17">
        <f t="shared" si="23"/>
        <v>0</v>
      </c>
    </row>
    <row r="293" spans="1:9" ht="15.75" customHeight="1" thickBot="1" x14ac:dyDescent="0.3">
      <c r="A293" s="12" t="s">
        <v>728</v>
      </c>
      <c r="B293" s="7" t="s">
        <v>470</v>
      </c>
      <c r="C293" s="7" t="s">
        <v>471</v>
      </c>
      <c r="D293" s="19" t="s">
        <v>4</v>
      </c>
      <c r="E293" s="23">
        <v>39</v>
      </c>
      <c r="F293" s="25"/>
      <c r="G293" s="17">
        <f t="shared" si="21"/>
        <v>0</v>
      </c>
      <c r="H293" s="17">
        <f t="shared" si="22"/>
        <v>0</v>
      </c>
      <c r="I293" s="17">
        <f t="shared" si="23"/>
        <v>0</v>
      </c>
    </row>
    <row r="294" spans="1:9" ht="15.75" customHeight="1" thickBot="1" x14ac:dyDescent="0.3">
      <c r="A294" s="12" t="s">
        <v>729</v>
      </c>
      <c r="B294" s="7" t="s">
        <v>405</v>
      </c>
      <c r="C294" s="7" t="s">
        <v>404</v>
      </c>
      <c r="D294" s="19" t="s">
        <v>389</v>
      </c>
      <c r="E294" s="23">
        <v>114</v>
      </c>
      <c r="F294" s="25"/>
      <c r="G294" s="17">
        <f t="shared" si="21"/>
        <v>0</v>
      </c>
      <c r="H294" s="17">
        <f t="shared" si="22"/>
        <v>0</v>
      </c>
      <c r="I294" s="17">
        <f t="shared" si="23"/>
        <v>0</v>
      </c>
    </row>
    <row r="295" spans="1:9" ht="15.75" thickBot="1" x14ac:dyDescent="0.3">
      <c r="A295" s="12" t="s">
        <v>730</v>
      </c>
      <c r="B295" s="7" t="s">
        <v>472</v>
      </c>
      <c r="C295" s="7" t="s">
        <v>425</v>
      </c>
      <c r="D295" s="19" t="s">
        <v>389</v>
      </c>
      <c r="E295" s="23">
        <v>3</v>
      </c>
      <c r="F295" s="25"/>
      <c r="G295" s="17">
        <f t="shared" si="21"/>
        <v>0</v>
      </c>
      <c r="H295" s="17">
        <f t="shared" si="22"/>
        <v>0</v>
      </c>
      <c r="I295" s="17">
        <f t="shared" si="23"/>
        <v>0</v>
      </c>
    </row>
    <row r="296" spans="1:9" ht="15.75" thickBot="1" x14ac:dyDescent="0.3">
      <c r="A296" s="36" t="s">
        <v>725</v>
      </c>
      <c r="B296" s="37"/>
      <c r="C296" s="37"/>
      <c r="D296" s="37"/>
      <c r="E296" s="37"/>
      <c r="F296" s="37"/>
      <c r="G296" s="38"/>
      <c r="H296" s="18"/>
      <c r="I296" s="17">
        <f>SUM(I7:I295)</f>
        <v>0</v>
      </c>
    </row>
  </sheetData>
  <sheetProtection password="D34A" sheet="1" formatCells="0" formatColumns="0" formatRows="0" insertColumns="0" insertRows="0" insertHyperlinks="0" deleteColumns="0" deleteRows="0" sort="0" autoFilter="0" pivotTables="0"/>
  <mergeCells count="5">
    <mergeCell ref="A5:A6"/>
    <mergeCell ref="B5:B6"/>
    <mergeCell ref="D5:D6"/>
    <mergeCell ref="E5:E6"/>
    <mergeCell ref="A296:G296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UM Szprotawa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Boczniewicz Grażyna</dc:creator>
  <cp:lastModifiedBy>Boczniewicz Grażyna</cp:lastModifiedBy>
  <cp:lastPrinted>2017-04-04T08:31:08Z</cp:lastPrinted>
  <dcterms:created xsi:type="dcterms:W3CDTF">2016-11-28T10:52:36Z</dcterms:created>
  <dcterms:modified xsi:type="dcterms:W3CDTF">2018-01-16T10:15:05Z</dcterms:modified>
</cp:coreProperties>
</file>