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'Arkusz1'!$A$1:$N$28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<sst xmlns="http://schemas.openxmlformats.org/spreadsheetml/2006/main" count="42" uniqueCount="32">
  <si>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</si>
  <si>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</si>
  <si>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</si>
  <si>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</si>
  <si>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</si>
  <si>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</si>
  <si>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</si>
  <si>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</si>
  <si>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</si>
  <si>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</si>
  <si>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</si>
  <si>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</si>
  <si>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</si>
  <si>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</si>
  <si>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</si>
  <si>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</si>
  <si>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</si>
  <si>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</si>
  <si>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7.</t>
  </si>
  <si>
    <t>8.</t>
  </si>
  <si>
    <t>9.</t>
  </si>
  <si>
    <t>Po zmianie</t>
  </si>
  <si>
    <t>Przed zmianą</t>
  </si>
  <si>
    <t>Dział</t>
  </si>
  <si>
    <t>Rozdział</t>
  </si>
  <si>
    <t>§</t>
  </si>
  <si>
    <t>Zmiana</t>
  </si>
  <si>
    <t>10.</t>
  </si>
  <si>
    <t>11.</t>
  </si>
  <si>
    <t>12.</t>
  </si>
  <si>
    <t>Wykonanie w I półroczu 2019 r.</t>
  </si>
  <si>
    <t>Wykonanie kwoty dotacji z budżetu Gminy Szprotawa w I półroczu  2019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</si>
</sst>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#,##0.00\ _z_ł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workbookViewId="0" topLeftCell="A19">
      <selection activeCell="I4" sqref="I4:I5"/>
    </sheetView>
  </sheetViews>
  <sheetFormatPr defaultColWidth="8.796875" defaultRowHeight="14.25"/>
  <cols>
    <col min="1" max="1" width="2.69921875" style="7" customWidth="1"/>
    <col min="2" max="2" width="3.3984375" style="8" bestFit="1" customWidth="1"/>
    <col min="3" max="3" width="7.09765625" style="8" customWidth="1"/>
    <col min="4" max="4" width="7.5" style="8" customWidth="1"/>
    <col min="5" max="5" width="5.19921875" style="8" bestFit="1" customWidth="1"/>
    <col min="6" max="7" width="20.09765625" style="8" customWidth="1"/>
    <col min="8" max="9" width="18.69921875" style="8" customWidth="1"/>
    <col min="10" max="11" width="19" style="8" customWidth="1"/>
    <col min="12" max="12" width="17.3984375" style="8" customWidth="1"/>
    <col min="13" max="13" width="16.09765625" style="8" customWidth="1"/>
    <col min="14" max="16384" width="9" style="8" customWidth="1"/>
  </cols>
  <sheetData>
    <row r="2" spans="2:12" ht="15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6.5" customHeight="1">
      <c r="C3" s="11"/>
    </row>
    <row r="4" spans="1:13" s="10" customFormat="1" ht="57" customHeight="1">
      <c r="A4" s="9"/>
      <c r="B4" s="24" t="s">
        <v>7</v>
      </c>
      <c r="C4" s="25" t="s">
        <v>0</v>
      </c>
      <c r="D4" s="25" t="s">
        <v>1</v>
      </c>
      <c r="E4" s="25" t="s">
        <v>25</v>
      </c>
      <c r="F4" s="25" t="s">
        <v>4</v>
      </c>
      <c r="G4" s="25" t="s">
        <v>30</v>
      </c>
      <c r="H4" s="25" t="s">
        <v>2</v>
      </c>
      <c r="I4" s="25" t="s">
        <v>30</v>
      </c>
      <c r="J4" s="25" t="s">
        <v>9</v>
      </c>
      <c r="K4" s="25" t="s">
        <v>30</v>
      </c>
      <c r="L4" s="25" t="s">
        <v>17</v>
      </c>
      <c r="M4" s="25" t="s">
        <v>10</v>
      </c>
    </row>
    <row r="5" spans="1:13" s="10" customFormat="1" ht="102.75" customHeight="1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0" customFormat="1" ht="15" customHeight="1">
      <c r="A6" s="9"/>
      <c r="B6" s="26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s="10" customFormat="1" ht="15" customHeight="1">
      <c r="A7" s="9"/>
      <c r="B7" s="12" t="s">
        <v>11</v>
      </c>
      <c r="C7" s="13">
        <v>921</v>
      </c>
      <c r="D7" s="13">
        <v>92109</v>
      </c>
      <c r="E7" s="13">
        <v>2480</v>
      </c>
      <c r="F7" s="15">
        <v>0</v>
      </c>
      <c r="G7" s="15">
        <v>0</v>
      </c>
      <c r="H7" s="15">
        <v>898920</v>
      </c>
      <c r="I7" s="15">
        <v>434460</v>
      </c>
      <c r="J7" s="15">
        <v>0</v>
      </c>
      <c r="K7" s="15">
        <v>0</v>
      </c>
      <c r="L7" s="15">
        <v>0</v>
      </c>
      <c r="M7" s="15">
        <v>0</v>
      </c>
    </row>
    <row r="8" spans="1:13" s="10" customFormat="1" ht="14.25">
      <c r="A8" s="9"/>
      <c r="B8" s="12" t="s">
        <v>12</v>
      </c>
      <c r="C8" s="14">
        <v>921</v>
      </c>
      <c r="D8" s="14">
        <v>92116</v>
      </c>
      <c r="E8" s="14">
        <v>2480</v>
      </c>
      <c r="F8" s="15">
        <v>0</v>
      </c>
      <c r="G8" s="15">
        <v>0</v>
      </c>
      <c r="H8" s="15">
        <v>898028</v>
      </c>
      <c r="I8" s="15">
        <v>449030</v>
      </c>
      <c r="J8" s="15">
        <v>0</v>
      </c>
      <c r="K8" s="15">
        <v>0</v>
      </c>
      <c r="L8" s="15">
        <v>0</v>
      </c>
      <c r="M8" s="15">
        <v>0</v>
      </c>
    </row>
    <row r="9" spans="1:13" s="10" customFormat="1" ht="16.5" customHeight="1">
      <c r="A9" s="9"/>
      <c r="B9" s="12" t="s">
        <v>13</v>
      </c>
      <c r="C9" s="14">
        <v>853</v>
      </c>
      <c r="D9" s="14">
        <v>85311</v>
      </c>
      <c r="E9" s="14">
        <v>2510</v>
      </c>
      <c r="F9" s="15">
        <v>0</v>
      </c>
      <c r="G9" s="15">
        <v>0</v>
      </c>
      <c r="H9" s="15">
        <v>508200</v>
      </c>
      <c r="I9" s="15">
        <v>277200</v>
      </c>
      <c r="J9" s="15">
        <v>0</v>
      </c>
      <c r="K9" s="15">
        <v>0</v>
      </c>
      <c r="L9" s="15">
        <v>0</v>
      </c>
      <c r="M9" s="15">
        <v>0</v>
      </c>
    </row>
    <row r="10" spans="1:13" s="10" customFormat="1" ht="16.5" customHeight="1">
      <c r="A10" s="9"/>
      <c r="B10" s="12" t="s">
        <v>14</v>
      </c>
      <c r="C10" s="14">
        <v>853</v>
      </c>
      <c r="D10" s="14">
        <v>85311</v>
      </c>
      <c r="E10" s="14">
        <v>2650</v>
      </c>
      <c r="F10" s="15">
        <v>83895</v>
      </c>
      <c r="G10" s="15">
        <v>40000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s="10" customFormat="1" ht="16.5" customHeight="1">
      <c r="A11" s="9"/>
      <c r="B11" s="12" t="s">
        <v>15</v>
      </c>
      <c r="C11" s="17">
        <v>600</v>
      </c>
      <c r="D11" s="17">
        <v>60004</v>
      </c>
      <c r="E11" s="17">
        <v>2900</v>
      </c>
      <c r="F11" s="18">
        <v>0</v>
      </c>
      <c r="G11" s="18">
        <v>0</v>
      </c>
      <c r="H11" s="18">
        <v>0</v>
      </c>
      <c r="I11" s="18">
        <v>0</v>
      </c>
      <c r="J11" s="18">
        <v>32500</v>
      </c>
      <c r="K11" s="18">
        <v>0</v>
      </c>
      <c r="L11" s="18">
        <v>0</v>
      </c>
      <c r="M11" s="18">
        <v>0</v>
      </c>
    </row>
    <row r="12" spans="1:13" s="10" customFormat="1" ht="16.5" customHeight="1">
      <c r="A12" s="9"/>
      <c r="B12" s="12" t="s">
        <v>16</v>
      </c>
      <c r="C12" s="19">
        <v>801</v>
      </c>
      <c r="D12" s="19">
        <v>80195</v>
      </c>
      <c r="E12" s="19">
        <v>2900</v>
      </c>
      <c r="F12" s="15">
        <v>0</v>
      </c>
      <c r="G12" s="15">
        <v>0</v>
      </c>
      <c r="H12" s="15">
        <v>0</v>
      </c>
      <c r="I12" s="15">
        <v>0</v>
      </c>
      <c r="J12" s="20">
        <v>9000</v>
      </c>
      <c r="K12" s="20">
        <v>5041.9</v>
      </c>
      <c r="L12" s="15">
        <v>0</v>
      </c>
      <c r="M12" s="15">
        <v>0</v>
      </c>
    </row>
    <row r="13" spans="1:13" s="10" customFormat="1" ht="16.5" customHeight="1">
      <c r="A13" s="9"/>
      <c r="B13" s="32" t="s">
        <v>8</v>
      </c>
      <c r="C13" s="32"/>
      <c r="D13" s="32"/>
      <c r="E13" s="32"/>
      <c r="F13" s="16">
        <f>SUM(F7:F12)</f>
        <v>83895</v>
      </c>
      <c r="G13" s="16">
        <f>SUM(G7:G12)</f>
        <v>40000</v>
      </c>
      <c r="H13" s="16">
        <f>SUM(H7:H12)</f>
        <v>2305148</v>
      </c>
      <c r="I13" s="16">
        <f>SUM(I7:I12)</f>
        <v>1160690</v>
      </c>
      <c r="J13" s="16">
        <f>SUM(J7:J12)</f>
        <v>41500</v>
      </c>
      <c r="K13" s="16">
        <f>K12</f>
        <v>5041.9</v>
      </c>
      <c r="L13" s="16">
        <f>SUM(L7:L12)</f>
        <v>0</v>
      </c>
      <c r="M13" s="16">
        <f>SUM(M7:M12)</f>
        <v>0</v>
      </c>
    </row>
    <row r="14" spans="1:13" s="10" customFormat="1" ht="16.5" customHeight="1">
      <c r="A14" s="9"/>
      <c r="B14" s="29" t="s">
        <v>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s="10" customFormat="1" ht="16.5" customHeight="1">
      <c r="A15" s="9"/>
      <c r="B15" s="17" t="s">
        <v>11</v>
      </c>
      <c r="C15" s="17">
        <v>754</v>
      </c>
      <c r="D15" s="17">
        <v>75412</v>
      </c>
      <c r="E15" s="17">
        <v>2830</v>
      </c>
      <c r="F15" s="15">
        <v>0</v>
      </c>
      <c r="G15" s="15">
        <v>0</v>
      </c>
      <c r="H15" s="15">
        <v>0</v>
      </c>
      <c r="I15" s="15">
        <v>0</v>
      </c>
      <c r="J15" s="18">
        <v>18000</v>
      </c>
      <c r="K15" s="18">
        <v>0</v>
      </c>
      <c r="L15" s="15">
        <v>0</v>
      </c>
      <c r="M15" s="15">
        <v>0</v>
      </c>
    </row>
    <row r="16" spans="1:13" s="10" customFormat="1" ht="16.5" customHeight="1">
      <c r="A16" s="9"/>
      <c r="B16" s="17" t="s">
        <v>12</v>
      </c>
      <c r="C16" s="19">
        <v>852</v>
      </c>
      <c r="D16" s="19">
        <v>85230</v>
      </c>
      <c r="E16" s="19">
        <v>2360</v>
      </c>
      <c r="F16" s="15">
        <v>0</v>
      </c>
      <c r="G16" s="15">
        <v>0</v>
      </c>
      <c r="H16" s="15">
        <v>0</v>
      </c>
      <c r="I16" s="15">
        <v>0</v>
      </c>
      <c r="J16" s="20">
        <v>304200</v>
      </c>
      <c r="K16" s="20">
        <v>76479.5</v>
      </c>
      <c r="L16" s="15">
        <v>0</v>
      </c>
      <c r="M16" s="15">
        <v>0</v>
      </c>
    </row>
    <row r="17" spans="1:13" s="10" customFormat="1" ht="16.5" customHeight="1">
      <c r="A17" s="9"/>
      <c r="B17" s="17" t="s">
        <v>13</v>
      </c>
      <c r="C17" s="19">
        <v>855</v>
      </c>
      <c r="D17" s="19">
        <v>85505</v>
      </c>
      <c r="E17" s="19">
        <v>2360</v>
      </c>
      <c r="F17" s="15">
        <v>0</v>
      </c>
      <c r="G17" s="15">
        <v>0</v>
      </c>
      <c r="H17" s="15">
        <v>0</v>
      </c>
      <c r="I17" s="15">
        <v>0</v>
      </c>
      <c r="J17" s="20">
        <v>261120</v>
      </c>
      <c r="K17" s="20">
        <v>168640</v>
      </c>
      <c r="L17" s="15">
        <v>0</v>
      </c>
      <c r="M17" s="15">
        <v>0</v>
      </c>
    </row>
    <row r="18" spans="1:13" s="10" customFormat="1" ht="16.5" customHeight="1">
      <c r="A18" s="9"/>
      <c r="B18" s="17" t="s">
        <v>14</v>
      </c>
      <c r="C18" s="19">
        <v>853</v>
      </c>
      <c r="D18" s="19">
        <v>85395</v>
      </c>
      <c r="E18" s="19">
        <v>2360</v>
      </c>
      <c r="F18" s="15">
        <v>0</v>
      </c>
      <c r="G18" s="15">
        <v>0</v>
      </c>
      <c r="H18" s="15">
        <v>0</v>
      </c>
      <c r="I18" s="15">
        <v>0</v>
      </c>
      <c r="J18" s="20">
        <v>15500</v>
      </c>
      <c r="K18" s="20">
        <v>0</v>
      </c>
      <c r="L18" s="15">
        <v>0</v>
      </c>
      <c r="M18" s="15">
        <v>0</v>
      </c>
    </row>
    <row r="19" spans="1:13" s="10" customFormat="1" ht="16.5" customHeight="1">
      <c r="A19" s="9"/>
      <c r="B19" s="17" t="s">
        <v>15</v>
      </c>
      <c r="C19" s="19">
        <v>801</v>
      </c>
      <c r="D19" s="19">
        <v>80101</v>
      </c>
      <c r="E19" s="19">
        <v>2540</v>
      </c>
      <c r="F19" s="15">
        <v>0</v>
      </c>
      <c r="G19" s="15">
        <v>0</v>
      </c>
      <c r="H19" s="20">
        <v>1252014</v>
      </c>
      <c r="I19" s="20">
        <v>509876</v>
      </c>
      <c r="J19" s="15">
        <v>0</v>
      </c>
      <c r="K19" s="15">
        <v>0</v>
      </c>
      <c r="L19" s="15">
        <v>0</v>
      </c>
      <c r="M19" s="15">
        <v>0</v>
      </c>
    </row>
    <row r="20" spans="1:13" s="10" customFormat="1" ht="16.5" customHeight="1">
      <c r="A20" s="9"/>
      <c r="B20" s="17" t="s">
        <v>16</v>
      </c>
      <c r="C20" s="19">
        <v>801</v>
      </c>
      <c r="D20" s="19">
        <v>80104</v>
      </c>
      <c r="E20" s="19">
        <v>2540</v>
      </c>
      <c r="F20" s="15">
        <v>0</v>
      </c>
      <c r="G20" s="15">
        <v>0</v>
      </c>
      <c r="H20" s="15">
        <v>379708</v>
      </c>
      <c r="I20" s="15">
        <v>153459.87</v>
      </c>
      <c r="J20" s="15">
        <v>0</v>
      </c>
      <c r="K20" s="15">
        <v>0</v>
      </c>
      <c r="L20" s="15">
        <v>0</v>
      </c>
      <c r="M20" s="15">
        <v>0</v>
      </c>
    </row>
    <row r="21" spans="1:13" s="10" customFormat="1" ht="16.5" customHeight="1">
      <c r="A21" s="9"/>
      <c r="B21" s="17" t="s">
        <v>18</v>
      </c>
      <c r="C21" s="19">
        <v>801</v>
      </c>
      <c r="D21" s="19">
        <v>80110</v>
      </c>
      <c r="E21" s="19">
        <v>2540</v>
      </c>
      <c r="F21" s="15">
        <v>0</v>
      </c>
      <c r="G21" s="15">
        <v>0</v>
      </c>
      <c r="H21" s="15">
        <v>223562</v>
      </c>
      <c r="I21" s="15">
        <v>126313</v>
      </c>
      <c r="J21" s="15">
        <v>0</v>
      </c>
      <c r="K21" s="15">
        <v>0</v>
      </c>
      <c r="L21" s="15">
        <v>0</v>
      </c>
      <c r="M21" s="15">
        <v>0</v>
      </c>
    </row>
    <row r="22" spans="1:13" s="10" customFormat="1" ht="16.5" customHeight="1">
      <c r="A22" s="9"/>
      <c r="B22" s="17" t="s">
        <v>19</v>
      </c>
      <c r="C22" s="19">
        <v>801</v>
      </c>
      <c r="D22" s="19">
        <v>80149</v>
      </c>
      <c r="E22" s="19">
        <v>2540</v>
      </c>
      <c r="F22" s="15">
        <v>0</v>
      </c>
      <c r="G22" s="15">
        <v>0</v>
      </c>
      <c r="H22" s="15">
        <v>268380</v>
      </c>
      <c r="I22" s="15">
        <v>138540</v>
      </c>
      <c r="J22" s="15">
        <v>0</v>
      </c>
      <c r="K22" s="15">
        <v>0</v>
      </c>
      <c r="L22" s="15">
        <v>0</v>
      </c>
      <c r="M22" s="15">
        <v>0</v>
      </c>
    </row>
    <row r="23" spans="1:13" s="10" customFormat="1" ht="16.5" customHeight="1">
      <c r="A23" s="9"/>
      <c r="B23" s="17" t="s">
        <v>20</v>
      </c>
      <c r="C23" s="19">
        <v>801</v>
      </c>
      <c r="D23" s="19">
        <v>80150</v>
      </c>
      <c r="E23" s="19">
        <v>2540</v>
      </c>
      <c r="F23" s="15">
        <v>0</v>
      </c>
      <c r="G23" s="15">
        <v>0</v>
      </c>
      <c r="H23" s="15">
        <v>12000</v>
      </c>
      <c r="I23" s="15">
        <v>9108</v>
      </c>
      <c r="J23" s="15">
        <v>0</v>
      </c>
      <c r="K23" s="15">
        <v>0</v>
      </c>
      <c r="L23" s="15">
        <v>0</v>
      </c>
      <c r="M23" s="15">
        <v>0</v>
      </c>
    </row>
    <row r="24" spans="1:13" s="10" customFormat="1" ht="16.5" customHeight="1">
      <c r="A24" s="9"/>
      <c r="B24" s="17" t="s">
        <v>27</v>
      </c>
      <c r="C24" s="19">
        <v>801</v>
      </c>
      <c r="D24" s="19">
        <v>80152</v>
      </c>
      <c r="E24" s="19">
        <v>2540</v>
      </c>
      <c r="F24" s="15">
        <v>0</v>
      </c>
      <c r="G24" s="15">
        <v>0</v>
      </c>
      <c r="H24" s="15">
        <v>39552</v>
      </c>
      <c r="I24" s="15">
        <v>31182</v>
      </c>
      <c r="J24" s="15">
        <v>0</v>
      </c>
      <c r="K24" s="15">
        <v>0</v>
      </c>
      <c r="L24" s="15">
        <v>0</v>
      </c>
      <c r="M24" s="15">
        <v>0</v>
      </c>
    </row>
    <row r="25" spans="1:13" s="10" customFormat="1" ht="16.5" customHeight="1">
      <c r="A25" s="9"/>
      <c r="B25" s="17" t="s">
        <v>28</v>
      </c>
      <c r="C25" s="19">
        <v>851</v>
      </c>
      <c r="D25" s="19">
        <v>85154</v>
      </c>
      <c r="E25" s="19">
        <v>2360</v>
      </c>
      <c r="F25" s="15">
        <v>0</v>
      </c>
      <c r="G25" s="15">
        <v>0</v>
      </c>
      <c r="H25" s="15">
        <v>0</v>
      </c>
      <c r="I25" s="15">
        <v>0</v>
      </c>
      <c r="J25" s="20">
        <v>282000</v>
      </c>
      <c r="K25" s="20">
        <v>238000</v>
      </c>
      <c r="L25" s="15">
        <v>0</v>
      </c>
      <c r="M25" s="15">
        <v>0</v>
      </c>
    </row>
    <row r="26" spans="1:13" s="10" customFormat="1" ht="16.5" customHeight="1">
      <c r="A26" s="9"/>
      <c r="B26" s="17" t="s">
        <v>29</v>
      </c>
      <c r="C26" s="19">
        <v>926</v>
      </c>
      <c r="D26" s="19">
        <v>92605</v>
      </c>
      <c r="E26" s="19">
        <v>2360</v>
      </c>
      <c r="F26" s="15">
        <v>0</v>
      </c>
      <c r="G26" s="15">
        <v>0</v>
      </c>
      <c r="H26" s="15">
        <v>0</v>
      </c>
      <c r="I26" s="15">
        <v>0</v>
      </c>
      <c r="J26" s="20">
        <f>280000-52000</f>
        <v>228000</v>
      </c>
      <c r="K26" s="20">
        <v>228000</v>
      </c>
      <c r="L26" s="15">
        <v>0</v>
      </c>
      <c r="M26" s="15">
        <v>0</v>
      </c>
    </row>
    <row r="27" spans="1:13" s="10" customFormat="1" ht="15" customHeight="1">
      <c r="A27" s="9"/>
      <c r="B27" s="32" t="s">
        <v>8</v>
      </c>
      <c r="C27" s="32"/>
      <c r="D27" s="32"/>
      <c r="E27" s="32"/>
      <c r="F27" s="21">
        <f>F19+F20+F21+F22+F24</f>
        <v>0</v>
      </c>
      <c r="G27" s="21">
        <v>0</v>
      </c>
      <c r="H27" s="21">
        <f>H19+H20+H21+H22+H23+H24</f>
        <v>2175216</v>
      </c>
      <c r="I27" s="21">
        <f>SUM(I15:I26)</f>
        <v>968478.87</v>
      </c>
      <c r="J27" s="21">
        <f>J15+J16+J17+J18+J25+J26</f>
        <v>1108820</v>
      </c>
      <c r="K27" s="21">
        <f>SUM(K15:K26)</f>
        <v>711119.5</v>
      </c>
      <c r="L27" s="21">
        <v>0</v>
      </c>
      <c r="M27" s="21">
        <f>M15+M16+M17+M18+M25+M26</f>
        <v>0</v>
      </c>
    </row>
    <row r="28" spans="2:13" ht="17.25" customHeight="1">
      <c r="B28" s="33" t="s">
        <v>3</v>
      </c>
      <c r="C28" s="33"/>
      <c r="D28" s="33"/>
      <c r="E28" s="33"/>
      <c r="F28" s="22">
        <f aca="true" t="shared" si="0" ref="F28:K28">F13+F27</f>
        <v>83895</v>
      </c>
      <c r="G28" s="22">
        <f t="shared" si="0"/>
        <v>40000</v>
      </c>
      <c r="H28" s="22">
        <f t="shared" si="0"/>
        <v>4480364</v>
      </c>
      <c r="I28" s="22">
        <f t="shared" si="0"/>
        <v>2129168.87</v>
      </c>
      <c r="J28" s="22">
        <f t="shared" si="0"/>
        <v>1150320</v>
      </c>
      <c r="K28" s="22">
        <f t="shared" si="0"/>
        <v>716161.4</v>
      </c>
      <c r="L28" s="22">
        <f>L13</f>
        <v>0</v>
      </c>
      <c r="M28" s="22">
        <f>M13</f>
        <v>0</v>
      </c>
    </row>
  </sheetData>
  <sheetProtection/>
  <mergeCells count="18">
    <mergeCell ref="B6:M6"/>
    <mergeCell ref="B14:M14"/>
    <mergeCell ref="B27:E27"/>
    <mergeCell ref="J4:J5"/>
    <mergeCell ref="H4:H5"/>
    <mergeCell ref="B28:E28"/>
    <mergeCell ref="B13:E13"/>
    <mergeCell ref="D4:D5"/>
    <mergeCell ref="E4:E5"/>
    <mergeCell ref="G4:G5"/>
    <mergeCell ref="B2:L2"/>
    <mergeCell ref="B4:B5"/>
    <mergeCell ref="L4:L5"/>
    <mergeCell ref="F4:F5"/>
    <mergeCell ref="C4:C5"/>
    <mergeCell ref="M4:M5"/>
    <mergeCell ref="I4:I5"/>
    <mergeCell ref="K4:K5"/>
  </mergeCells>
  <printOptions/>
  <pageMargins left="1.1023622047244095" right="0.1968503937007874" top="1.220472440944882" bottom="0.5118110236220472" header="0.15748031496062992" footer="0.1968503937007874"/>
  <pageSetup fitToHeight="0" fitToWidth="1" horizontalDpi="600" verticalDpi="600" orientation="landscape" paperSize="9" scale="66" r:id="rId1"/>
  <headerFooter>
    <oddHeader>&amp;RZałącznik Nr 1 do informacji o przebiegu wykonania budżetu Gminy Szprotawa w I półroczu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I6"/>
  <sheetViews>
    <sheetView zoomScalePageLayoutView="0" workbookViewId="0" topLeftCell="A1">
      <selection activeCell="A34" sqref="A34"/>
    </sheetView>
  </sheetViews>
  <sheetFormatPr defaultColWidth="8.796875" defaultRowHeight="14.25"/>
  <cols>
    <col min="7" max="7" width="12.19921875" style="0" bestFit="1" customWidth="1"/>
    <col min="8" max="8" width="10.59765625" style="0" bestFit="1" customWidth="1"/>
    <col min="9" max="9" width="11.3984375" style="0" bestFit="1" customWidth="1"/>
  </cols>
  <sheetData>
    <row r="3" spans="4:9" ht="15.75">
      <c r="D3" s="6" t="s">
        <v>23</v>
      </c>
      <c r="E3" s="6" t="s">
        <v>24</v>
      </c>
      <c r="F3" s="6" t="s">
        <v>25</v>
      </c>
      <c r="G3" s="6" t="s">
        <v>22</v>
      </c>
      <c r="H3" s="6" t="s">
        <v>26</v>
      </c>
      <c r="I3" s="6" t="s">
        <v>21</v>
      </c>
    </row>
    <row r="4" spans="4:9" ht="15.75">
      <c r="D4" s="1">
        <v>853</v>
      </c>
      <c r="E4" s="1">
        <v>85305</v>
      </c>
      <c r="F4" s="1">
        <v>2830</v>
      </c>
      <c r="G4" s="5">
        <v>195840</v>
      </c>
      <c r="H4" s="4">
        <f>I4-G4</f>
        <v>-10000</v>
      </c>
      <c r="I4" s="2">
        <v>185840</v>
      </c>
    </row>
    <row r="5" spans="4:9" ht="15.75">
      <c r="D5" s="3">
        <v>801</v>
      </c>
      <c r="E5" s="3">
        <v>80104</v>
      </c>
      <c r="F5" s="3">
        <v>2540</v>
      </c>
      <c r="G5" s="5">
        <v>1400000</v>
      </c>
      <c r="H5" s="4">
        <f>I5-G5</f>
        <v>-100000</v>
      </c>
      <c r="I5" s="4">
        <v>1300000</v>
      </c>
    </row>
    <row r="6" spans="4:9" ht="15.75">
      <c r="D6" s="3">
        <v>853</v>
      </c>
      <c r="E6" s="3">
        <v>85395</v>
      </c>
      <c r="F6" s="3">
        <v>2360</v>
      </c>
      <c r="G6" s="5">
        <v>0</v>
      </c>
      <c r="H6" s="4">
        <v>10000</v>
      </c>
      <c r="I6" s="4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2019-08-27T05:53:34Z</cp:lastPrinted>
  <dcterms:created xsi:type="dcterms:W3CDTF">2009-11-06T19:19:45Z</dcterms:created>
  <dcterms:modified xsi:type="dcterms:W3CDTF">2019-08-30T07:14:32Z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