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  <sheet name="7" sheetId="2" r:id="rId2"/>
    <sheet name="8" sheetId="3" r:id="rId3"/>
    <sheet name="9" sheetId="4" r:id="rId4"/>
    <sheet name="10" sheetId="5" r:id="rId5"/>
    <sheet name="11" sheetId="6" r:id="rId6"/>
    <sheet name="12" sheetId="7" r:id="rId7"/>
    <sheet name="13" sheetId="8" r:id="rId8"/>
    <sheet name="14" sheetId="9" r:id="rId9"/>
    <sheet name="15" sheetId="10" r:id="rId10"/>
    <sheet name="16" sheetId="11" r:id="rId11"/>
    <sheet name="17" sheetId="12" r:id="rId12"/>
  </sheets>
  <definedNames>
    <definedName name="_xlnm.Print_Titles" localSheetId="0">'4'!$3:$9</definedName>
  </definedNames>
  <calcPr fullCalcOnLoad="1"/>
</workbook>
</file>

<file path=xl/sharedStrings.xml><?xml version="1.0" encoding="utf-8"?>
<sst xmlns="http://schemas.openxmlformats.org/spreadsheetml/2006/main" count="507" uniqueCount="218">
  <si>
    <t>Wyszczególnienie</t>
  </si>
  <si>
    <t>4.</t>
  </si>
  <si>
    <t>Dział</t>
  </si>
  <si>
    <t>Rozdział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</si>
  <si>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</si>
  <si>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</si>
  <si>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</si>
  <si>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</si>
  <si>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</si>
  <si>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</si>
  <si>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</si>
  <si>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</si>
  <si>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</si>
  <si>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</si>
  <si>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</si>
  <si>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</si>
  <si>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</si>
  <si>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5.</t>
  </si>
  <si>
    <t>6.</t>
  </si>
  <si>
    <t xml:space="preserve"> </t>
  </si>
  <si>
    <t>Wydatki bieżące</t>
  </si>
  <si>
    <t>IV.</t>
  </si>
  <si>
    <t>Plan przychodów i wydatków Gminnego Funduszu</t>
  </si>
  <si>
    <t>Wydatki majątkowe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</si>
  <si>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</si>
  <si>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</si>
  <si>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</si>
  <si>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</si>
  <si>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</si>
  <si>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</si>
  <si>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</si>
  <si>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x</t>
  </si>
  <si>
    <t>Plan na 2007 r.</t>
  </si>
  <si>
    <t>2009 r.</t>
  </si>
  <si>
    <t>Plan przychodów i wydatków zakładów budżetowych, gospodarstw pomocniczych</t>
  </si>
  <si>
    <t>Lp.</t>
  </si>
  <si>
    <t>Wydatki jednostek pomocniczych w 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</si>
  <si>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</si>
  <si>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</si>
  <si>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</si>
  <si>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</si>
  <si>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</si>
  <si>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</si>
  <si>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</si>
  <si>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</si>
  <si>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</si>
  <si>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</si>
  <si>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</si>
  <si>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</si>
  <si>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</si>
  <si>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</si>
  <si>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</si>
  <si>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</si>
  <si>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</si>
  <si>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Przychody*</t>
  </si>
  <si>
    <t>Nazwa jednostki
 otrzymującej dotację</t>
  </si>
  <si>
    <t>Zakres</t>
  </si>
  <si>
    <t>Dotacje przedmiotowe w 2007 r.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</si>
  <si>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</si>
  <si>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</si>
  <si>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</si>
  <si>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</si>
  <si>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</si>
  <si>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</si>
  <si>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</si>
  <si>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</si>
  <si>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</si>
  <si>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</si>
  <si>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</si>
  <si>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</si>
  <si>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</si>
  <si>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</si>
  <si>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</si>
  <si>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</si>
  <si>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</si>
  <si>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</si>
  <si>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</si>
  <si>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</si>
  <si>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</si>
  <si>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</si>
  <si>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</si>
  <si>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2.1</t>
  </si>
  <si>
    <t>2.2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</si>
  <si>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</si>
  <si>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</si>
  <si>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</si>
  <si>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</si>
  <si>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</si>
  <si>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</si>
  <si>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</si>
  <si>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</si>
  <si>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</si>
  <si>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</si>
  <si>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</si>
  <si>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</si>
  <si>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</si>
  <si>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</si>
  <si>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</si>
  <si>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</si>
  <si>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</si>
  <si>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</si>
  <si>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Wydatki* na programy i projekty realizowane ze środków pochodzących z funduszy strukturalnych i Funduszu Spójności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</si>
  <si>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</si>
  <si>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</si>
  <si>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</si>
  <si>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</si>
  <si>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</si>
  <si>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</si>
  <si>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</si>
  <si>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</si>
  <si>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§*</t>
  </si>
  <si>
    <t>§**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</si>
  <si>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</si>
  <si>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</si>
  <si>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</si>
  <si>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</si>
  <si>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</si>
  <si>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</si>
  <si>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</si>
  <si>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</si>
  <si>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</si>
  <si>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</si>
  <si>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</si>
  <si>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</si>
  <si>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</si>
  <si>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</si>
  <si>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</si>
  <si>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</si>
  <si>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</si>
  <si>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</si>
  <si>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</si>
  <si>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</si>
  <si>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</si>
  <si>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</si>
  <si>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</si>
  <si>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</si>
  <si>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</si>
  <si>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</si>
  <si>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</si>
  <si>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</si>
  <si>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</si>
  <si>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</si>
  <si>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</si>
  <si>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</si>
  <si>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</si>
  <si>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</si>
  <si>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</si>
  <si>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</si>
  <si>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</si>
  <si>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</si>
  <si>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</si>
  <si>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</si>
  <si>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</si>
  <si>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</si>
  <si>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</si>
  <si>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</si>
  <si>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</si>
  <si>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</si>
  <si>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</si>
  <si>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</si>
  <si>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</si>
  <si>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</si>
  <si>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(* kol. 3 do wykorzystania fakultatywnego)</t>
  </si>
  <si>
    <t>(** kol. 4 do wykorzystania fakultatywnego)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</si>
  <si>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</si>
  <si>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</si>
  <si>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</si>
  <si>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</si>
  <si>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</si>
  <si>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</si>
  <si>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-</t>
  </si>
  <si>
    <t xml:space="preserve">926-92601 </t>
  </si>
  <si>
    <t>Klasyfikacja (dział, rozdział)</t>
  </si>
  <si>
    <t>Poprawa stanu infrastruktury sportowej w Szkołach Podstawowych w Lesznie Górnym i Długiem</t>
  </si>
  <si>
    <t>Lubuski Regionalny Program Operacyjny</t>
  </si>
  <si>
    <t>Rozwój i modernizacja infrastruktury społecznej</t>
  </si>
  <si>
    <t>Rozwój i modernizacja  lokalnej infrastruktury edukacyjnej</t>
  </si>
  <si>
    <t>z tego: 2009 r</t>
  </si>
  <si>
    <t>Poprawa stanu technicznego świetlic wiejskich w Lesznie Górnym, Dzikowicach i Sieciebrzycach</t>
  </si>
  <si>
    <t>Program Rozwoju Obszarów Wiejskich</t>
  </si>
  <si>
    <t>Jakość życia na obszarach wiejksich i zróżnicowanie gospodarki wiejskiej</t>
  </si>
  <si>
    <t>Podstawowe usługi dla gospodarki i ludności wiejskiej</t>
  </si>
  <si>
    <t>1.4</t>
  </si>
  <si>
    <t>1.5</t>
  </si>
  <si>
    <t>1.6</t>
  </si>
  <si>
    <t>2011r</t>
  </si>
  <si>
    <t>926-92601</t>
  </si>
  <si>
    <t>Odnowa i rozwój wsi</t>
  </si>
  <si>
    <t>2010r</t>
  </si>
  <si>
    <t>Rozwiazanie gospodarki ściekowej we wsi Długie</t>
  </si>
  <si>
    <t>010-01041</t>
  </si>
  <si>
    <t>Rozwój i modernizacja infrastruktury turystycznej i kulturowej</t>
  </si>
  <si>
    <t>Rozwój i modernizacja lokalnej infrastruktury turystycznej i kulturowej</t>
  </si>
  <si>
    <t>Budowa basenu krytego w Szprotawie</t>
  </si>
  <si>
    <t>Ochrona i zarządzanie zasobami środowiska przyrodniczego</t>
  </si>
  <si>
    <t>Infrastruktura ochrony środowiska przyrodniczego</t>
  </si>
  <si>
    <t>Termomodernizacja obiektów oświatowych w gminie Szprotawa</t>
  </si>
  <si>
    <t>801-80101</t>
  </si>
  <si>
    <t>Poprawa stanu technicznego świetlicy wiejskiej w Nowej Koperni</t>
  </si>
  <si>
    <t>801-80101-80104</t>
  </si>
  <si>
    <t>900-90001</t>
  </si>
  <si>
    <t>Program Operacyjny Kapitał Ludzki</t>
  </si>
  <si>
    <t>VII. Promocja integracji społecznej</t>
  </si>
  <si>
    <t xml:space="preserve">7.1. Rozwój i upowszechnienie aktywnej integracji </t>
  </si>
  <si>
    <t>Aktywna integracja – alternatywą na lepsze jutro</t>
  </si>
  <si>
    <t>853-85395</t>
  </si>
  <si>
    <t>1.7</t>
  </si>
  <si>
    <t>Wydatki bieżące razem:</t>
  </si>
  <si>
    <t>Rozwój wykształcenia i kompetencji w regionach</t>
  </si>
  <si>
    <t>Wyrównywanie szans edukacyjnych i zapewnienie wysokiej jakości usług edukacyjnych świadczonych w systemie oświaty</t>
  </si>
  <si>
    <t>Od Zabawy Do Nauki - Wyrównywanie szans edukacyjnych i zapewnienie wysokiej jakości usług edukacyjnych świadczonych w systemie oświaty dzieciom 3-5 letnim</t>
  </si>
  <si>
    <t>z tego: 2010 r</t>
  </si>
  <si>
    <t>"Przez wiedzę i kompetencje do sukcesu"</t>
  </si>
  <si>
    <t>2.4</t>
  </si>
  <si>
    <t>Liderzy aktywizują mieszkańców z obszarów wiejskich w Gminie Szprotawa</t>
  </si>
  <si>
    <t>VI. Rynek pracy otwarty dla wszystkich.</t>
  </si>
  <si>
    <t>6.3 Inicjatywy lokalne na rzecz podnoszenia poziomu aktywności zawodowej na obszarach wiejskich.</t>
  </si>
  <si>
    <t>1.8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</si>
</sst>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</numFmts>
  <fonts count="44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0" fillId="0" borderId="0">
      <alignment/>
      <protection/>
    </xf>
    <xf numFmtId="0" fontId="36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2" fillId="0" borderId="0" xfId="52" applyFont="1">
      <alignment/>
      <protection/>
    </xf>
    <xf numFmtId="0" fontId="13" fillId="0" borderId="10" xfId="52" applyFont="1" applyBorder="1" applyAlignment="1">
      <alignment horizontal="center" vertical="center"/>
      <protection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right" vertical="top" wrapText="1"/>
    </xf>
    <xf numFmtId="0" fontId="11" fillId="20" borderId="10" xfId="52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 indent="1"/>
    </xf>
    <xf numFmtId="0" fontId="17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 indent="8"/>
    </xf>
    <xf numFmtId="0" fontId="1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7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1" fillId="0" borderId="0" xfId="52" applyFont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1" fillId="0" borderId="0" xfId="52" applyFont="1" applyAlignment="1">
      <alignment vertical="center"/>
      <protection/>
    </xf>
    <xf numFmtId="0" fontId="20" fillId="0" borderId="0" xfId="52" applyFont="1" applyAlignment="1">
      <alignment vertical="center"/>
      <protection/>
    </xf>
    <xf numFmtId="0" fontId="12" fillId="0" borderId="0" xfId="52" applyFont="1" applyAlignment="1">
      <alignment horizontal="center" vertical="center"/>
      <protection/>
    </xf>
    <xf numFmtId="0" fontId="11" fillId="0" borderId="10" xfId="52" applyFont="1" applyBorder="1" applyAlignment="1">
      <alignment vertical="center"/>
      <protection/>
    </xf>
    <xf numFmtId="0" fontId="11" fillId="0" borderId="10" xfId="52" applyFont="1" applyBorder="1" applyAlignment="1">
      <alignment vertical="center" wrapText="1"/>
      <protection/>
    </xf>
    <xf numFmtId="3" fontId="11" fillId="0" borderId="10" xfId="52" applyNumberFormat="1" applyFont="1" applyBorder="1" applyAlignment="1">
      <alignment horizontal="right" vertical="center"/>
      <protection/>
    </xf>
    <xf numFmtId="0" fontId="12" fillId="0" borderId="10" xfId="52" applyFont="1" applyBorder="1" applyAlignment="1">
      <alignment vertical="center"/>
      <protection/>
    </xf>
    <xf numFmtId="0" fontId="12" fillId="0" borderId="10" xfId="52" applyFont="1" applyBorder="1" applyAlignment="1">
      <alignment vertical="center" wrapText="1"/>
      <protection/>
    </xf>
    <xf numFmtId="3" fontId="12" fillId="0" borderId="10" xfId="52" applyNumberFormat="1" applyFont="1" applyBorder="1" applyAlignment="1">
      <alignment horizontal="right" vertical="center"/>
      <protection/>
    </xf>
    <xf numFmtId="0" fontId="12" fillId="0" borderId="10" xfId="52" applyFont="1" applyBorder="1">
      <alignment/>
      <protection/>
    </xf>
    <xf numFmtId="3" fontId="12" fillId="0" borderId="10" xfId="52" applyNumberFormat="1" applyFont="1" applyBorder="1">
      <alignment/>
      <protection/>
    </xf>
    <xf numFmtId="0" fontId="11" fillId="0" borderId="10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vertical="center"/>
      <protection/>
    </xf>
    <xf numFmtId="0" fontId="11" fillId="0" borderId="10" xfId="52" applyFont="1" applyBorder="1" applyAlignment="1">
      <alignment vertical="center" wrapText="1"/>
      <protection/>
    </xf>
    <xf numFmtId="3" fontId="25" fillId="0" borderId="10" xfId="52" applyNumberFormat="1" applyFont="1" applyBorder="1" applyAlignment="1">
      <alignment horizontal="right" vertical="center"/>
      <protection/>
    </xf>
    <xf numFmtId="0" fontId="12" fillId="0" borderId="10" xfId="52" applyFont="1" applyBorder="1" applyAlignment="1">
      <alignment horizontal="center" vertical="center"/>
      <protection/>
    </xf>
    <xf numFmtId="0" fontId="11" fillId="0" borderId="10" xfId="52" applyFont="1" applyBorder="1">
      <alignment/>
      <protection/>
    </xf>
    <xf numFmtId="3" fontId="11" fillId="0" borderId="10" xfId="52" applyNumberFormat="1" applyFont="1" applyBorder="1">
      <alignment/>
      <protection/>
    </xf>
    <xf numFmtId="0" fontId="20" fillId="0" borderId="18" xfId="52" applyFont="1" applyBorder="1" applyAlignment="1">
      <alignment vertical="center"/>
      <protection/>
    </xf>
    <xf numFmtId="0" fontId="11" fillId="0" borderId="18" xfId="52" applyFont="1" applyBorder="1" applyAlignment="1">
      <alignment vertical="center"/>
      <protection/>
    </xf>
    <xf numFmtId="0" fontId="11" fillId="0" borderId="18" xfId="52" applyFont="1" applyBorder="1" applyAlignment="1">
      <alignment vertical="center" wrapText="1"/>
      <protection/>
    </xf>
    <xf numFmtId="3" fontId="11" fillId="0" borderId="18" xfId="52" applyNumberFormat="1" applyFont="1" applyBorder="1" applyAlignment="1">
      <alignment horizontal="right" vertical="center"/>
      <protection/>
    </xf>
    <xf numFmtId="0" fontId="12" fillId="0" borderId="18" xfId="52" applyFont="1" applyBorder="1" applyAlignment="1">
      <alignment vertical="center"/>
      <protection/>
    </xf>
    <xf numFmtId="0" fontId="12" fillId="0" borderId="10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vertical="center"/>
      <protection/>
    </xf>
    <xf numFmtId="0" fontId="20" fillId="0" borderId="19" xfId="52" applyFont="1" applyBorder="1" applyAlignment="1">
      <alignment horizontal="left" vertical="center"/>
      <protection/>
    </xf>
    <xf numFmtId="0" fontId="20" fillId="0" borderId="20" xfId="52" applyFont="1" applyBorder="1" applyAlignment="1">
      <alignment horizontal="left" vertical="center"/>
      <protection/>
    </xf>
    <xf numFmtId="0" fontId="20" fillId="0" borderId="21" xfId="52" applyFont="1" applyBorder="1" applyAlignment="1">
      <alignment horizontal="left" vertical="center"/>
      <protection/>
    </xf>
    <xf numFmtId="0" fontId="11" fillId="0" borderId="10" xfId="52" applyFont="1" applyBorder="1" applyAlignment="1">
      <alignment vertical="center"/>
      <protection/>
    </xf>
    <xf numFmtId="3" fontId="11" fillId="0" borderId="10" xfId="52" applyNumberFormat="1" applyFont="1" applyBorder="1" applyAlignment="1">
      <alignment horizontal="right" vertical="center"/>
      <protection/>
    </xf>
    <xf numFmtId="0" fontId="12" fillId="0" borderId="10" xfId="52" applyFont="1" applyBorder="1" applyAlignment="1">
      <alignment vertical="center"/>
      <protection/>
    </xf>
    <xf numFmtId="0" fontId="12" fillId="0" borderId="10" xfId="52" applyFont="1" applyBorder="1" applyAlignment="1">
      <alignment vertical="center" wrapText="1"/>
      <protection/>
    </xf>
    <xf numFmtId="3" fontId="12" fillId="0" borderId="10" xfId="52" applyNumberFormat="1" applyFont="1" applyBorder="1" applyAlignment="1">
      <alignment horizontal="right" vertical="center"/>
      <protection/>
    </xf>
    <xf numFmtId="3" fontId="12" fillId="0" borderId="10" xfId="52" applyNumberFormat="1" applyFont="1" applyBorder="1">
      <alignment/>
      <protection/>
    </xf>
    <xf numFmtId="41" fontId="25" fillId="0" borderId="10" xfId="52" applyNumberFormat="1" applyFont="1" applyBorder="1" applyAlignment="1">
      <alignment horizontal="right" vertical="center"/>
      <protection/>
    </xf>
    <xf numFmtId="41" fontId="11" fillId="0" borderId="10" xfId="52" applyNumberFormat="1" applyFont="1" applyBorder="1">
      <alignment/>
      <protection/>
    </xf>
    <xf numFmtId="41" fontId="12" fillId="0" borderId="10" xfId="52" applyNumberFormat="1" applyFont="1" applyBorder="1">
      <alignment/>
      <protection/>
    </xf>
    <xf numFmtId="41" fontId="11" fillId="0" borderId="18" xfId="52" applyNumberFormat="1" applyFont="1" applyBorder="1" applyAlignment="1">
      <alignment horizontal="right" vertical="center"/>
      <protection/>
    </xf>
    <xf numFmtId="41" fontId="11" fillId="0" borderId="10" xfId="52" applyNumberFormat="1" applyFont="1" applyBorder="1" applyAlignment="1">
      <alignment horizontal="right" vertical="center"/>
      <protection/>
    </xf>
    <xf numFmtId="41" fontId="12" fillId="0" borderId="10" xfId="52" applyNumberFormat="1" applyFont="1" applyBorder="1" applyAlignment="1">
      <alignment horizontal="justify" vertical="center"/>
      <protection/>
    </xf>
    <xf numFmtId="0" fontId="12" fillId="0" borderId="18" xfId="52" applyFont="1" applyBorder="1" applyAlignment="1">
      <alignment vertical="center" wrapText="1"/>
      <protection/>
    </xf>
    <xf numFmtId="3" fontId="12" fillId="0" borderId="18" xfId="52" applyNumberFormat="1" applyFont="1" applyBorder="1" applyAlignment="1">
      <alignment horizontal="right" vertical="center"/>
      <protection/>
    </xf>
    <xf numFmtId="41" fontId="12" fillId="0" borderId="18" xfId="52" applyNumberFormat="1" applyFont="1" applyBorder="1" applyAlignment="1">
      <alignment horizontal="right" vertical="center"/>
      <protection/>
    </xf>
    <xf numFmtId="0" fontId="12" fillId="0" borderId="0" xfId="52" applyFont="1" applyBorder="1" applyAlignment="1">
      <alignment horizontal="center" vertical="center"/>
      <protection/>
    </xf>
    <xf numFmtId="41" fontId="12" fillId="0" borderId="10" xfId="52" applyNumberFormat="1" applyFont="1" applyBorder="1" applyAlignment="1">
      <alignment horizontal="right" vertical="center"/>
      <protection/>
    </xf>
    <xf numFmtId="0" fontId="12" fillId="0" borderId="0" xfId="52" applyFont="1">
      <alignment/>
      <protection/>
    </xf>
    <xf numFmtId="0" fontId="5" fillId="20" borderId="22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/>
    </xf>
    <xf numFmtId="41" fontId="11" fillId="0" borderId="10" xfId="52" applyNumberFormat="1" applyFont="1" applyBorder="1" applyAlignment="1">
      <alignment horizontal="right" vertical="center"/>
      <protection/>
    </xf>
    <xf numFmtId="41" fontId="12" fillId="0" borderId="10" xfId="52" applyNumberFormat="1" applyFont="1" applyBorder="1" applyAlignment="1">
      <alignment horizontal="right" vertical="center"/>
      <protection/>
    </xf>
    <xf numFmtId="41" fontId="12" fillId="0" borderId="10" xfId="52" applyNumberFormat="1" applyFont="1" applyBorder="1">
      <alignment/>
      <protection/>
    </xf>
    <xf numFmtId="0" fontId="12" fillId="0" borderId="10" xfId="52" applyFont="1" applyBorder="1" applyAlignment="1">
      <alignment horizontal="center" vertical="center"/>
      <protection/>
    </xf>
    <xf numFmtId="0" fontId="12" fillId="0" borderId="10" xfId="52" applyFont="1" applyBorder="1" applyAlignment="1">
      <alignment horizontal="center" vertical="center"/>
      <protection/>
    </xf>
    <xf numFmtId="0" fontId="26" fillId="0" borderId="19" xfId="52" applyFont="1" applyBorder="1" applyAlignment="1">
      <alignment horizontal="left" vertical="center" wrapText="1"/>
      <protection/>
    </xf>
    <xf numFmtId="0" fontId="26" fillId="0" borderId="20" xfId="52" applyFont="1" applyBorder="1" applyAlignment="1">
      <alignment horizontal="left" vertical="center" wrapText="1"/>
      <protection/>
    </xf>
    <xf numFmtId="0" fontId="26" fillId="0" borderId="21" xfId="52" applyFont="1" applyBorder="1" applyAlignment="1">
      <alignment horizontal="left" vertical="center" wrapText="1"/>
      <protection/>
    </xf>
    <xf numFmtId="0" fontId="12" fillId="0" borderId="19" xfId="52" applyFont="1" applyBorder="1" applyAlignment="1">
      <alignment horizontal="left" vertical="center"/>
      <protection/>
    </xf>
    <xf numFmtId="0" fontId="12" fillId="0" borderId="20" xfId="52" applyFont="1" applyBorder="1" applyAlignment="1">
      <alignment horizontal="left" vertical="center"/>
      <protection/>
    </xf>
    <xf numFmtId="0" fontId="12" fillId="0" borderId="21" xfId="52" applyFont="1" applyBorder="1" applyAlignment="1">
      <alignment horizontal="left" vertical="center"/>
      <protection/>
    </xf>
    <xf numFmtId="0" fontId="12" fillId="0" borderId="19" xfId="52" applyFont="1" applyBorder="1" applyAlignment="1">
      <alignment horizontal="left"/>
      <protection/>
    </xf>
    <xf numFmtId="0" fontId="12" fillId="0" borderId="20" xfId="52" applyFont="1" applyBorder="1" applyAlignment="1">
      <alignment horizontal="left"/>
      <protection/>
    </xf>
    <xf numFmtId="0" fontId="12" fillId="0" borderId="21" xfId="52" applyFont="1" applyBorder="1" applyAlignment="1">
      <alignment horizontal="left"/>
      <protection/>
    </xf>
    <xf numFmtId="0" fontId="24" fillId="0" borderId="19" xfId="52" applyFont="1" applyBorder="1" applyAlignment="1">
      <alignment horizontal="left"/>
      <protection/>
    </xf>
    <xf numFmtId="0" fontId="24" fillId="0" borderId="20" xfId="52" applyFont="1" applyBorder="1" applyAlignment="1">
      <alignment horizontal="left"/>
      <protection/>
    </xf>
    <xf numFmtId="0" fontId="24" fillId="0" borderId="21" xfId="52" applyFont="1" applyBorder="1" applyAlignment="1">
      <alignment horizontal="left"/>
      <protection/>
    </xf>
    <xf numFmtId="0" fontId="20" fillId="0" borderId="19" xfId="52" applyFont="1" applyBorder="1" applyAlignment="1">
      <alignment horizontal="left" vertical="center"/>
      <protection/>
    </xf>
    <xf numFmtId="0" fontId="20" fillId="0" borderId="20" xfId="52" applyFont="1" applyBorder="1" applyAlignment="1">
      <alignment horizontal="left" vertical="center"/>
      <protection/>
    </xf>
    <xf numFmtId="0" fontId="20" fillId="0" borderId="21" xfId="52" applyFont="1" applyBorder="1" applyAlignment="1">
      <alignment horizontal="left" vertical="center"/>
      <protection/>
    </xf>
    <xf numFmtId="0" fontId="26" fillId="0" borderId="19" xfId="52" applyFont="1" applyBorder="1" applyAlignment="1">
      <alignment horizontal="left" vertical="center"/>
      <protection/>
    </xf>
    <xf numFmtId="0" fontId="26" fillId="0" borderId="20" xfId="52" applyFont="1" applyBorder="1" applyAlignment="1">
      <alignment horizontal="left" vertical="center"/>
      <protection/>
    </xf>
    <xf numFmtId="0" fontId="26" fillId="0" borderId="21" xfId="52" applyFont="1" applyBorder="1" applyAlignment="1">
      <alignment horizontal="left" vertical="center"/>
      <protection/>
    </xf>
    <xf numFmtId="0" fontId="11" fillId="20" borderId="10" xfId="52" applyFont="1" applyFill="1" applyBorder="1" applyAlignment="1">
      <alignment horizontal="center" vertical="center"/>
      <protection/>
    </xf>
    <xf numFmtId="0" fontId="11" fillId="20" borderId="10" xfId="52" applyFont="1" applyFill="1" applyBorder="1" applyAlignment="1">
      <alignment horizontal="center" vertical="center" wrapText="1"/>
      <protection/>
    </xf>
    <xf numFmtId="0" fontId="17" fillId="0" borderId="0" xfId="52" applyFont="1" applyAlignment="1">
      <alignment horizontal="center"/>
      <protection/>
    </xf>
    <xf numFmtId="0" fontId="24" fillId="0" borderId="10" xfId="52" applyFont="1" applyBorder="1" applyAlignment="1">
      <alignment horizontal="center" vertical="center"/>
      <protection/>
    </xf>
    <xf numFmtId="0" fontId="12" fillId="0" borderId="18" xfId="52" applyFont="1" applyBorder="1" applyAlignment="1">
      <alignment horizontal="center" vertical="center"/>
      <protection/>
    </xf>
    <xf numFmtId="0" fontId="20" fillId="0" borderId="18" xfId="52" applyFont="1" applyBorder="1" applyAlignment="1">
      <alignment horizontal="left" vertical="center"/>
      <protection/>
    </xf>
    <xf numFmtId="0" fontId="26" fillId="0" borderId="18" xfId="52" applyFont="1" applyBorder="1" applyAlignment="1">
      <alignment horizontal="left" vertical="center"/>
      <protection/>
    </xf>
    <xf numFmtId="0" fontId="14" fillId="0" borderId="0" xfId="0" applyFont="1" applyAlignment="1">
      <alignment horizontal="center" vertical="center"/>
    </xf>
    <xf numFmtId="0" fontId="5" fillId="20" borderId="19" xfId="0" applyFont="1" applyFill="1" applyBorder="1" applyAlignment="1">
      <alignment horizontal="center" vertical="center" wrapText="1"/>
    </xf>
    <xf numFmtId="0" fontId="5" fillId="20" borderId="20" xfId="0" applyFont="1" applyFill="1" applyBorder="1" applyAlignment="1">
      <alignment horizontal="center" vertical="center" wrapText="1"/>
    </xf>
    <xf numFmtId="0" fontId="5" fillId="20" borderId="21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23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20" borderId="2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5" fillId="0" borderId="10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right" vertical="top" wrapText="1"/>
    </xf>
    <xf numFmtId="0" fontId="15" fillId="0" borderId="22" xfId="0" applyFont="1" applyBorder="1" applyAlignment="1">
      <alignment horizontal="right" vertical="top" wrapText="1"/>
    </xf>
    <xf numFmtId="0" fontId="15" fillId="0" borderId="23" xfId="0" applyFont="1" applyBorder="1" applyAlignment="1">
      <alignment horizontal="right" vertical="top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20" borderId="17" xfId="0" applyFont="1" applyFill="1" applyBorder="1" applyAlignment="1">
      <alignment horizontal="center" vertical="center" wrapText="1"/>
    </xf>
    <xf numFmtId="0" fontId="17" fillId="20" borderId="23" xfId="0" applyFont="1" applyFill="1" applyBorder="1" applyAlignment="1">
      <alignment horizontal="center" vertical="center" wrapText="1"/>
    </xf>
    <xf numFmtId="0" fontId="17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tabSelected="1" zoomScalePageLayoutView="0" workbookViewId="0" topLeftCell="A73">
      <selection activeCell="C13" sqref="C13:Q13"/>
    </sheetView>
  </sheetViews>
  <sheetFormatPr defaultColWidth="10.25390625" defaultRowHeight="12.75"/>
  <cols>
    <col min="1" max="1" width="3.625" style="12" bestFit="1" customWidth="1"/>
    <col min="2" max="2" width="16.00390625" style="12" customWidth="1"/>
    <col min="3" max="3" width="13.00390625" style="12" customWidth="1"/>
    <col min="4" max="4" width="12.75390625" style="12" customWidth="1"/>
    <col min="5" max="5" width="13.25390625" style="12" customWidth="1"/>
    <col min="6" max="6" width="10.125" style="12" customWidth="1"/>
    <col min="7" max="7" width="10.25390625" style="12" bestFit="1" customWidth="1"/>
    <col min="8" max="8" width="10.625" style="12" customWidth="1"/>
    <col min="9" max="9" width="8.75390625" style="12" customWidth="1"/>
    <col min="10" max="10" width="7.75390625" style="12" customWidth="1"/>
    <col min="11" max="11" width="10.25390625" style="12" bestFit="1" customWidth="1"/>
    <col min="12" max="12" width="9.75390625" style="12" customWidth="1"/>
    <col min="13" max="13" width="11.75390625" style="12" customWidth="1"/>
    <col min="14" max="14" width="12.375" style="12" customWidth="1"/>
    <col min="15" max="15" width="8.25390625" style="12" customWidth="1"/>
    <col min="16" max="16" width="8.125" style="12" customWidth="1"/>
    <col min="17" max="17" width="10.25390625" style="12" bestFit="1" customWidth="1"/>
    <col min="18" max="16384" width="10.25390625" style="12" customWidth="1"/>
  </cols>
  <sheetData>
    <row r="1" spans="1:17" ht="12.75">
      <c r="A1" s="162" t="s">
        <v>101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3" spans="1:17" ht="11.25">
      <c r="A3" s="160" t="s">
        <v>35</v>
      </c>
      <c r="B3" s="160" t="s">
        <v>59</v>
      </c>
      <c r="C3" s="161" t="s">
        <v>60</v>
      </c>
      <c r="D3" s="161" t="s">
        <v>172</v>
      </c>
      <c r="E3" s="161" t="s">
        <v>105</v>
      </c>
      <c r="F3" s="160" t="s">
        <v>4</v>
      </c>
      <c r="G3" s="160"/>
      <c r="H3" s="160" t="s">
        <v>58</v>
      </c>
      <c r="I3" s="160"/>
      <c r="J3" s="160"/>
      <c r="K3" s="160"/>
      <c r="L3" s="160"/>
      <c r="M3" s="160"/>
      <c r="N3" s="160"/>
      <c r="O3" s="160"/>
      <c r="P3" s="160"/>
      <c r="Q3" s="160"/>
    </row>
    <row r="4" spans="1:17" ht="11.25">
      <c r="A4" s="160"/>
      <c r="B4" s="160"/>
      <c r="C4" s="161"/>
      <c r="D4" s="161"/>
      <c r="E4" s="161"/>
      <c r="F4" s="161" t="s">
        <v>102</v>
      </c>
      <c r="G4" s="161" t="s">
        <v>103</v>
      </c>
      <c r="H4" s="160" t="s">
        <v>33</v>
      </c>
      <c r="I4" s="160"/>
      <c r="J4" s="160"/>
      <c r="K4" s="160"/>
      <c r="L4" s="160"/>
      <c r="M4" s="160"/>
      <c r="N4" s="160"/>
      <c r="O4" s="160"/>
      <c r="P4" s="160"/>
      <c r="Q4" s="160"/>
    </row>
    <row r="5" spans="1:17" ht="11.25">
      <c r="A5" s="160"/>
      <c r="B5" s="160"/>
      <c r="C5" s="161"/>
      <c r="D5" s="161"/>
      <c r="E5" s="161"/>
      <c r="F5" s="161"/>
      <c r="G5" s="161"/>
      <c r="H5" s="161" t="s">
        <v>62</v>
      </c>
      <c r="I5" s="160" t="s">
        <v>63</v>
      </c>
      <c r="J5" s="160"/>
      <c r="K5" s="160"/>
      <c r="L5" s="160"/>
      <c r="M5" s="160"/>
      <c r="N5" s="160"/>
      <c r="O5" s="160"/>
      <c r="P5" s="160"/>
      <c r="Q5" s="160"/>
    </row>
    <row r="6" spans="1:17" ht="14.25" customHeight="1">
      <c r="A6" s="160"/>
      <c r="B6" s="160"/>
      <c r="C6" s="161"/>
      <c r="D6" s="161"/>
      <c r="E6" s="161"/>
      <c r="F6" s="161"/>
      <c r="G6" s="161"/>
      <c r="H6" s="161"/>
      <c r="I6" s="160" t="s">
        <v>64</v>
      </c>
      <c r="J6" s="160"/>
      <c r="K6" s="160"/>
      <c r="L6" s="160"/>
      <c r="M6" s="160" t="s">
        <v>61</v>
      </c>
      <c r="N6" s="160"/>
      <c r="O6" s="160"/>
      <c r="P6" s="160"/>
      <c r="Q6" s="160"/>
    </row>
    <row r="7" spans="1:17" ht="12.75" customHeight="1">
      <c r="A7" s="160"/>
      <c r="B7" s="160"/>
      <c r="C7" s="161"/>
      <c r="D7" s="161"/>
      <c r="E7" s="161"/>
      <c r="F7" s="161"/>
      <c r="G7" s="161"/>
      <c r="H7" s="161"/>
      <c r="I7" s="161" t="s">
        <v>65</v>
      </c>
      <c r="J7" s="160" t="s">
        <v>66</v>
      </c>
      <c r="K7" s="160"/>
      <c r="L7" s="160"/>
      <c r="M7" s="161" t="s">
        <v>67</v>
      </c>
      <c r="N7" s="161" t="s">
        <v>66</v>
      </c>
      <c r="O7" s="161"/>
      <c r="P7" s="161"/>
      <c r="Q7" s="161"/>
    </row>
    <row r="8" spans="1:17" ht="48" customHeight="1">
      <c r="A8" s="160"/>
      <c r="B8" s="160"/>
      <c r="C8" s="161"/>
      <c r="D8" s="161"/>
      <c r="E8" s="161"/>
      <c r="F8" s="161"/>
      <c r="G8" s="161"/>
      <c r="H8" s="161"/>
      <c r="I8" s="161"/>
      <c r="J8" s="51" t="s">
        <v>104</v>
      </c>
      <c r="K8" s="51" t="s">
        <v>68</v>
      </c>
      <c r="L8" s="51" t="s">
        <v>69</v>
      </c>
      <c r="M8" s="161"/>
      <c r="N8" s="51" t="s">
        <v>70</v>
      </c>
      <c r="O8" s="51" t="s">
        <v>104</v>
      </c>
      <c r="P8" s="51" t="s">
        <v>68</v>
      </c>
      <c r="Q8" s="51" t="s">
        <v>71</v>
      </c>
    </row>
    <row r="9" spans="1:17" ht="19.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</row>
    <row r="10" spans="1:17" s="81" customFormat="1" ht="35.25" customHeight="1">
      <c r="A10" s="94">
        <v>1</v>
      </c>
      <c r="B10" s="96" t="s">
        <v>72</v>
      </c>
      <c r="C10" s="163" t="s">
        <v>31</v>
      </c>
      <c r="D10" s="163"/>
      <c r="E10" s="97">
        <f>E15+E21+E28+E36+E43+E51+E58+E64</f>
        <v>34057491</v>
      </c>
      <c r="F10" s="97">
        <f aca="true" t="shared" si="0" ref="F10:Q10">F15+F21+F28+F36+F43+F51+F58+F64</f>
        <v>22648240</v>
      </c>
      <c r="G10" s="97">
        <f t="shared" si="0"/>
        <v>11409251</v>
      </c>
      <c r="H10" s="97">
        <f t="shared" si="0"/>
        <v>1172334</v>
      </c>
      <c r="I10" s="97">
        <f t="shared" si="0"/>
        <v>704837</v>
      </c>
      <c r="J10" s="97">
        <f t="shared" si="0"/>
        <v>0</v>
      </c>
      <c r="K10" s="97">
        <f t="shared" si="0"/>
        <v>692847</v>
      </c>
      <c r="L10" s="97">
        <f t="shared" si="0"/>
        <v>11990</v>
      </c>
      <c r="M10" s="97">
        <f t="shared" si="0"/>
        <v>842251</v>
      </c>
      <c r="N10" s="97">
        <f t="shared" si="0"/>
        <v>0</v>
      </c>
      <c r="O10" s="97">
        <f t="shared" si="0"/>
        <v>0</v>
      </c>
      <c r="P10" s="97">
        <f t="shared" si="0"/>
        <v>806199</v>
      </c>
      <c r="Q10" s="97">
        <f t="shared" si="0"/>
        <v>36052</v>
      </c>
    </row>
    <row r="11" spans="1:17" s="84" customFormat="1" ht="18.75" customHeight="1">
      <c r="A11" s="140" t="s">
        <v>73</v>
      </c>
      <c r="B11" s="95" t="s">
        <v>74</v>
      </c>
      <c r="C11" s="154" t="s">
        <v>174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6"/>
    </row>
    <row r="12" spans="1:17" s="84" customFormat="1" ht="18.75" customHeight="1">
      <c r="A12" s="140"/>
      <c r="B12" s="95" t="s">
        <v>75</v>
      </c>
      <c r="C12" s="154" t="s">
        <v>175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6"/>
    </row>
    <row r="13" spans="1:17" s="84" customFormat="1" ht="18.75" customHeight="1">
      <c r="A13" s="140"/>
      <c r="B13" s="95" t="s">
        <v>76</v>
      </c>
      <c r="C13" s="154" t="s">
        <v>176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6"/>
    </row>
    <row r="14" spans="1:17" s="84" customFormat="1" ht="29.25" customHeight="1">
      <c r="A14" s="140"/>
      <c r="B14" s="95" t="s">
        <v>77</v>
      </c>
      <c r="C14" s="157" t="s">
        <v>173</v>
      </c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9"/>
    </row>
    <row r="15" spans="1:17" s="83" customFormat="1" ht="18.75" customHeight="1">
      <c r="A15" s="140"/>
      <c r="B15" s="86" t="s">
        <v>78</v>
      </c>
      <c r="C15" s="86"/>
      <c r="D15" s="87" t="s">
        <v>171</v>
      </c>
      <c r="E15" s="88">
        <f>F15+G15</f>
        <v>631916</v>
      </c>
      <c r="F15" s="88">
        <f>F16</f>
        <v>318093</v>
      </c>
      <c r="G15" s="88">
        <f>G16</f>
        <v>313823</v>
      </c>
      <c r="H15" s="88">
        <f>I15+M15</f>
        <v>631916</v>
      </c>
      <c r="I15" s="88">
        <f>I16</f>
        <v>318093</v>
      </c>
      <c r="J15" s="117">
        <f>J20+J26+J33+J41+J48+J56+J69</f>
        <v>0</v>
      </c>
      <c r="K15" s="88">
        <f>K16</f>
        <v>318093</v>
      </c>
      <c r="L15" s="137">
        <v>0</v>
      </c>
      <c r="M15" s="88">
        <f>M16</f>
        <v>313823</v>
      </c>
      <c r="N15" s="117">
        <f>N20+N26+N33+N41+N48+N56+N69</f>
        <v>0</v>
      </c>
      <c r="O15" s="117">
        <f>O20+O26+O33+O41+O48+O56+O69</f>
        <v>0</v>
      </c>
      <c r="P15" s="88">
        <f>P16</f>
        <v>313823</v>
      </c>
      <c r="Q15" s="117">
        <f>Q20+Q26+Q33+Q41+Q48+Q56+Q69</f>
        <v>0</v>
      </c>
    </row>
    <row r="16" spans="1:17" s="82" customFormat="1" ht="18.75" customHeight="1">
      <c r="A16" s="140"/>
      <c r="B16" s="89" t="s">
        <v>177</v>
      </c>
      <c r="C16" s="89"/>
      <c r="D16" s="90" t="s">
        <v>171</v>
      </c>
      <c r="E16" s="115">
        <f>F16+G16</f>
        <v>631916</v>
      </c>
      <c r="F16" s="91">
        <v>318093</v>
      </c>
      <c r="G16" s="91">
        <v>313823</v>
      </c>
      <c r="H16" s="115">
        <f>I16+M16</f>
        <v>631916</v>
      </c>
      <c r="I16" s="91">
        <v>318093</v>
      </c>
      <c r="J16" s="117">
        <f>J21+J27+J34+J42+J49+J57+J70</f>
        <v>0</v>
      </c>
      <c r="K16" s="91">
        <v>318093</v>
      </c>
      <c r="L16" s="138">
        <v>0</v>
      </c>
      <c r="M16" s="91">
        <v>313823</v>
      </c>
      <c r="N16" s="117">
        <f>N21+N27+N34+N42+N49+N57+N70</f>
        <v>0</v>
      </c>
      <c r="O16" s="117">
        <f>O21+O27+O34+O42+O49+O57+O70</f>
        <v>0</v>
      </c>
      <c r="P16" s="91">
        <v>313823</v>
      </c>
      <c r="Q16" s="117">
        <v>0</v>
      </c>
    </row>
    <row r="17" spans="1:256" ht="21.75" customHeight="1">
      <c r="A17" s="140" t="s">
        <v>79</v>
      </c>
      <c r="B17" s="95" t="s">
        <v>74</v>
      </c>
      <c r="C17" s="145" t="s">
        <v>179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7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  <c r="IV17" s="85"/>
    </row>
    <row r="18" spans="1:17" ht="18" customHeight="1">
      <c r="A18" s="140"/>
      <c r="B18" s="95" t="s">
        <v>75</v>
      </c>
      <c r="C18" s="148" t="s">
        <v>180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50"/>
    </row>
    <row r="19" spans="1:17" ht="17.25" customHeight="1">
      <c r="A19" s="140"/>
      <c r="B19" s="95" t="s">
        <v>76</v>
      </c>
      <c r="C19" s="148" t="s">
        <v>187</v>
      </c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50"/>
    </row>
    <row r="20" spans="1:17" ht="21.75" customHeight="1">
      <c r="A20" s="140"/>
      <c r="B20" s="95" t="s">
        <v>77</v>
      </c>
      <c r="C20" s="151" t="s">
        <v>178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3"/>
    </row>
    <row r="21" spans="1:17" ht="17.25" customHeight="1">
      <c r="A21" s="140"/>
      <c r="B21" s="86" t="s">
        <v>78</v>
      </c>
      <c r="C21" s="92"/>
      <c r="D21" s="92" t="s">
        <v>190</v>
      </c>
      <c r="E21" s="100">
        <f>F21+G21</f>
        <v>867130</v>
      </c>
      <c r="F21" s="100">
        <f>F22</f>
        <v>374754</v>
      </c>
      <c r="G21" s="100">
        <f>G22</f>
        <v>492376</v>
      </c>
      <c r="H21" s="100">
        <f>L21+M21</f>
        <v>492376</v>
      </c>
      <c r="I21" s="100">
        <f>SUM(I22:I23)</f>
        <v>374754</v>
      </c>
      <c r="J21" s="117">
        <f>J26+J32+J39+J47+J54+J68+J75</f>
        <v>0</v>
      </c>
      <c r="K21" s="100">
        <f>SUM(K22:K23)</f>
        <v>374754</v>
      </c>
      <c r="L21" s="117">
        <f>L26+L32+L39+L47+L54+L68+L75</f>
        <v>0</v>
      </c>
      <c r="M21" s="100">
        <f>SUM(M22:M23)</f>
        <v>492376</v>
      </c>
      <c r="N21" s="117">
        <f>N26+N32+N39+N47+N54+N68+N75</f>
        <v>0</v>
      </c>
      <c r="O21" s="117">
        <f>O26+O32+O39+O47+O54+O68+O75</f>
        <v>0</v>
      </c>
      <c r="P21" s="100">
        <f>SUM(P22:P23)</f>
        <v>492376</v>
      </c>
      <c r="Q21" s="117">
        <f>Q26+Q32+Q39+Q47+Q54+Q62+Q75</f>
        <v>0</v>
      </c>
    </row>
    <row r="22" spans="1:17" ht="17.25" customHeight="1">
      <c r="A22" s="140"/>
      <c r="B22" s="86" t="s">
        <v>177</v>
      </c>
      <c r="C22" s="92"/>
      <c r="D22" s="92" t="s">
        <v>190</v>
      </c>
      <c r="E22" s="93">
        <f>F22+G22</f>
        <v>867130</v>
      </c>
      <c r="F22" s="93">
        <v>374754</v>
      </c>
      <c r="G22" s="93">
        <v>492376</v>
      </c>
      <c r="H22" s="116">
        <f>L22+M22</f>
        <v>492376</v>
      </c>
      <c r="I22" s="93">
        <v>374754</v>
      </c>
      <c r="J22" s="117">
        <f>J27+J33+J40+J48+J55+J69+J76</f>
        <v>0</v>
      </c>
      <c r="K22" s="93">
        <v>374754</v>
      </c>
      <c r="L22" s="117">
        <f>L27+L33+L40+L48+L55+L69+L76</f>
        <v>0</v>
      </c>
      <c r="M22" s="93">
        <v>492376</v>
      </c>
      <c r="N22" s="117">
        <f>N27+N33+N40+N48+N55+N69+N76</f>
        <v>0</v>
      </c>
      <c r="O22" s="117">
        <f>O27+O33+O40+O48+O55+O69+O76</f>
        <v>0</v>
      </c>
      <c r="P22" s="93">
        <v>492376</v>
      </c>
      <c r="Q22" s="117">
        <v>0</v>
      </c>
    </row>
    <row r="23" spans="1:17" ht="18" customHeight="1">
      <c r="A23" s="140"/>
      <c r="B23" s="89" t="s">
        <v>188</v>
      </c>
      <c r="C23" s="92"/>
      <c r="D23" s="92" t="s">
        <v>190</v>
      </c>
      <c r="E23" s="93" t="s">
        <v>19</v>
      </c>
      <c r="F23" s="93" t="s">
        <v>19</v>
      </c>
      <c r="G23" s="93" t="s">
        <v>19</v>
      </c>
      <c r="H23" s="93" t="s">
        <v>170</v>
      </c>
      <c r="I23" s="93" t="s">
        <v>170</v>
      </c>
      <c r="J23" s="93" t="s">
        <v>170</v>
      </c>
      <c r="K23" s="93" t="s">
        <v>170</v>
      </c>
      <c r="L23" s="93" t="s">
        <v>170</v>
      </c>
      <c r="M23" s="93" t="s">
        <v>170</v>
      </c>
      <c r="N23" s="93" t="s">
        <v>170</v>
      </c>
      <c r="O23" s="93" t="s">
        <v>170</v>
      </c>
      <c r="P23" s="93" t="s">
        <v>170</v>
      </c>
      <c r="Q23" s="93" t="s">
        <v>170</v>
      </c>
    </row>
    <row r="24" spans="1:17" ht="12.75" customHeight="1">
      <c r="A24" s="140" t="s">
        <v>80</v>
      </c>
      <c r="B24" s="95" t="s">
        <v>74</v>
      </c>
      <c r="C24" s="145" t="s">
        <v>179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7"/>
    </row>
    <row r="25" spans="1:17" ht="11.25">
      <c r="A25" s="140"/>
      <c r="B25" s="95" t="s">
        <v>75</v>
      </c>
      <c r="C25" s="148" t="s">
        <v>180</v>
      </c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50"/>
    </row>
    <row r="26" spans="1:17" ht="11.25">
      <c r="A26" s="140"/>
      <c r="B26" s="95" t="s">
        <v>76</v>
      </c>
      <c r="C26" s="148" t="s">
        <v>181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50"/>
    </row>
    <row r="27" spans="1:17" ht="15">
      <c r="A27" s="140"/>
      <c r="B27" s="95" t="s">
        <v>77</v>
      </c>
      <c r="C27" s="151" t="s">
        <v>189</v>
      </c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3"/>
    </row>
    <row r="28" spans="1:17" ht="12">
      <c r="A28" s="140"/>
      <c r="B28" s="86" t="s">
        <v>78</v>
      </c>
      <c r="C28" s="92"/>
      <c r="D28" s="92" t="s">
        <v>200</v>
      </c>
      <c r="E28" s="100">
        <f>F28+G28</f>
        <v>10524208</v>
      </c>
      <c r="F28" s="100">
        <v>6524208</v>
      </c>
      <c r="G28" s="100">
        <f>SUM(G29:G30)</f>
        <v>4000000</v>
      </c>
      <c r="H28" s="118">
        <f aca="true" t="shared" si="1" ref="H28:Q28">SUM(H29:H30)</f>
        <v>0</v>
      </c>
      <c r="I28" s="118">
        <f t="shared" si="1"/>
        <v>0</v>
      </c>
      <c r="J28" s="117">
        <f aca="true" t="shared" si="2" ref="J28:K31">J33+J39+J46+J54+J67+J75+J84</f>
        <v>0</v>
      </c>
      <c r="K28" s="117">
        <f t="shared" si="2"/>
        <v>0</v>
      </c>
      <c r="L28" s="118">
        <f t="shared" si="1"/>
        <v>0</v>
      </c>
      <c r="M28" s="118">
        <f t="shared" si="1"/>
        <v>0</v>
      </c>
      <c r="N28" s="118">
        <f t="shared" si="1"/>
        <v>0</v>
      </c>
      <c r="O28" s="118">
        <f t="shared" si="1"/>
        <v>0</v>
      </c>
      <c r="P28" s="118">
        <f t="shared" si="1"/>
        <v>0</v>
      </c>
      <c r="Q28" s="118">
        <f t="shared" si="1"/>
        <v>0</v>
      </c>
    </row>
    <row r="29" spans="1:17" ht="11.25">
      <c r="A29" s="140"/>
      <c r="B29" s="89" t="s">
        <v>177</v>
      </c>
      <c r="C29" s="92"/>
      <c r="D29" s="92" t="s">
        <v>200</v>
      </c>
      <c r="E29" s="122" t="s">
        <v>19</v>
      </c>
      <c r="F29" s="122">
        <f>F34+F40+F47+F55+F68+F76+F85</f>
        <v>0</v>
      </c>
      <c r="G29" s="122" t="s">
        <v>19</v>
      </c>
      <c r="H29" s="122" t="s">
        <v>19</v>
      </c>
      <c r="I29" s="122">
        <f>I34+I40+I47+I55+I68+I76+I85</f>
        <v>0</v>
      </c>
      <c r="J29" s="122">
        <f t="shared" si="2"/>
        <v>0</v>
      </c>
      <c r="K29" s="122">
        <f t="shared" si="2"/>
        <v>0</v>
      </c>
      <c r="L29" s="122">
        <f>L34+L40+L47+L55+L68+L76+L85</f>
        <v>0</v>
      </c>
      <c r="M29" s="122" t="s">
        <v>19</v>
      </c>
      <c r="N29" s="122">
        <v>0</v>
      </c>
      <c r="O29" s="122">
        <v>0</v>
      </c>
      <c r="P29" s="122">
        <v>0</v>
      </c>
      <c r="Q29" s="122" t="s">
        <v>19</v>
      </c>
    </row>
    <row r="30" spans="1:17" ht="12">
      <c r="A30" s="98"/>
      <c r="B30" s="89" t="s">
        <v>188</v>
      </c>
      <c r="C30" s="92"/>
      <c r="D30" s="92" t="s">
        <v>200</v>
      </c>
      <c r="E30" s="93">
        <f>F30+G30</f>
        <v>10524208</v>
      </c>
      <c r="F30" s="93">
        <v>6524208</v>
      </c>
      <c r="G30" s="93">
        <v>4000000</v>
      </c>
      <c r="H30" s="139">
        <v>0</v>
      </c>
      <c r="I30" s="119">
        <v>0</v>
      </c>
      <c r="J30" s="117">
        <f t="shared" si="2"/>
        <v>0</v>
      </c>
      <c r="K30" s="117">
        <f t="shared" si="2"/>
        <v>0</v>
      </c>
      <c r="L30" s="119">
        <f>I30</f>
        <v>0</v>
      </c>
      <c r="M30" s="119">
        <v>0</v>
      </c>
      <c r="N30" s="117">
        <v>0</v>
      </c>
      <c r="O30" s="117">
        <v>0</v>
      </c>
      <c r="P30" s="117">
        <v>0</v>
      </c>
      <c r="Q30" s="119">
        <f>M30</f>
        <v>0</v>
      </c>
    </row>
    <row r="31" spans="1:17" ht="12">
      <c r="A31" s="98"/>
      <c r="B31" s="89" t="s">
        <v>185</v>
      </c>
      <c r="C31" s="92"/>
      <c r="D31" s="92" t="s">
        <v>200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f t="shared" si="2"/>
        <v>0</v>
      </c>
      <c r="K31" s="117">
        <f t="shared" si="2"/>
        <v>0</v>
      </c>
      <c r="L31" s="117">
        <v>0</v>
      </c>
      <c r="M31" s="119" t="s">
        <v>170</v>
      </c>
      <c r="N31" s="117">
        <v>0</v>
      </c>
      <c r="O31" s="117">
        <v>0</v>
      </c>
      <c r="P31" s="117">
        <v>0</v>
      </c>
      <c r="Q31" s="119" t="s">
        <v>170</v>
      </c>
    </row>
    <row r="32" spans="1:17" ht="12.75" customHeight="1">
      <c r="A32" s="140" t="s">
        <v>182</v>
      </c>
      <c r="B32" s="95" t="s">
        <v>74</v>
      </c>
      <c r="C32" s="145" t="s">
        <v>174</v>
      </c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7"/>
    </row>
    <row r="33" spans="1:17" ht="11.25">
      <c r="A33" s="140"/>
      <c r="B33" s="95" t="s">
        <v>75</v>
      </c>
      <c r="C33" s="148" t="s">
        <v>191</v>
      </c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50"/>
    </row>
    <row r="34" spans="1:17" ht="11.25">
      <c r="A34" s="140"/>
      <c r="B34" s="95" t="s">
        <v>76</v>
      </c>
      <c r="C34" s="148" t="s">
        <v>192</v>
      </c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50"/>
    </row>
    <row r="35" spans="1:17" ht="15">
      <c r="A35" s="140"/>
      <c r="B35" s="95" t="s">
        <v>77</v>
      </c>
      <c r="C35" s="151" t="s">
        <v>193</v>
      </c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3"/>
    </row>
    <row r="36" spans="1:17" ht="11.25">
      <c r="A36" s="140"/>
      <c r="B36" s="86" t="s">
        <v>78</v>
      </c>
      <c r="C36" s="92"/>
      <c r="D36" s="92" t="s">
        <v>186</v>
      </c>
      <c r="E36" s="100">
        <v>18886195</v>
      </c>
      <c r="F36" s="100">
        <v>13886195</v>
      </c>
      <c r="G36" s="100">
        <v>5000000</v>
      </c>
      <c r="H36" s="119">
        <v>0</v>
      </c>
      <c r="I36" s="119">
        <v>0</v>
      </c>
      <c r="J36" s="119">
        <v>0</v>
      </c>
      <c r="K36" s="119">
        <v>0</v>
      </c>
      <c r="L36" s="119">
        <v>0</v>
      </c>
      <c r="M36" s="119">
        <v>0</v>
      </c>
      <c r="N36" s="119">
        <v>0</v>
      </c>
      <c r="O36" s="119">
        <v>0</v>
      </c>
      <c r="P36" s="119">
        <v>0</v>
      </c>
      <c r="Q36" s="119">
        <v>0</v>
      </c>
    </row>
    <row r="37" spans="1:17" ht="11.25">
      <c r="A37" s="140"/>
      <c r="B37" s="89" t="s">
        <v>177</v>
      </c>
      <c r="C37" s="92"/>
      <c r="D37" s="92" t="s">
        <v>186</v>
      </c>
      <c r="E37" s="119">
        <v>0</v>
      </c>
      <c r="F37" s="119">
        <v>0</v>
      </c>
      <c r="G37" s="119">
        <v>0</v>
      </c>
      <c r="H37" s="119">
        <v>0</v>
      </c>
      <c r="I37" s="119">
        <v>0</v>
      </c>
      <c r="J37" s="119">
        <v>0</v>
      </c>
      <c r="K37" s="119">
        <v>0</v>
      </c>
      <c r="L37" s="119">
        <v>0</v>
      </c>
      <c r="M37" s="119">
        <v>0</v>
      </c>
      <c r="N37" s="119">
        <v>0</v>
      </c>
      <c r="O37" s="119">
        <v>0</v>
      </c>
      <c r="P37" s="119">
        <v>0</v>
      </c>
      <c r="Q37" s="119">
        <v>0</v>
      </c>
    </row>
    <row r="38" spans="1:17" ht="11.25">
      <c r="A38" s="98"/>
      <c r="B38" s="89" t="s">
        <v>188</v>
      </c>
      <c r="C38" s="92"/>
      <c r="D38" s="92" t="s">
        <v>186</v>
      </c>
      <c r="E38" s="93">
        <v>18886195</v>
      </c>
      <c r="F38" s="93">
        <v>13886195</v>
      </c>
      <c r="G38" s="93">
        <v>5000000</v>
      </c>
      <c r="H38" s="119">
        <v>0</v>
      </c>
      <c r="I38" s="119">
        <v>0</v>
      </c>
      <c r="J38" s="119">
        <v>0</v>
      </c>
      <c r="K38" s="119">
        <v>0</v>
      </c>
      <c r="L38" s="119">
        <v>0</v>
      </c>
      <c r="M38" s="119">
        <v>0</v>
      </c>
      <c r="N38" s="119">
        <v>0</v>
      </c>
      <c r="O38" s="119">
        <v>0</v>
      </c>
      <c r="P38" s="119">
        <v>0</v>
      </c>
      <c r="Q38" s="119">
        <v>0</v>
      </c>
    </row>
    <row r="39" spans="1:17" ht="11.25">
      <c r="A39" s="140" t="s">
        <v>183</v>
      </c>
      <c r="B39" s="95" t="s">
        <v>74</v>
      </c>
      <c r="C39" s="145" t="s">
        <v>174</v>
      </c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7"/>
    </row>
    <row r="40" spans="1:17" ht="11.25">
      <c r="A40" s="140"/>
      <c r="B40" s="95" t="s">
        <v>75</v>
      </c>
      <c r="C40" s="148" t="s">
        <v>194</v>
      </c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50"/>
    </row>
    <row r="41" spans="1:17" ht="11.25">
      <c r="A41" s="140"/>
      <c r="B41" s="95" t="s">
        <v>76</v>
      </c>
      <c r="C41" s="148" t="s">
        <v>195</v>
      </c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50"/>
    </row>
    <row r="42" spans="1:17" ht="15">
      <c r="A42" s="140"/>
      <c r="B42" s="95" t="s">
        <v>77</v>
      </c>
      <c r="C42" s="151" t="s">
        <v>196</v>
      </c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3"/>
    </row>
    <row r="43" spans="1:17" ht="11.25">
      <c r="A43" s="140"/>
      <c r="B43" s="86" t="s">
        <v>78</v>
      </c>
      <c r="C43" s="92"/>
      <c r="D43" s="92" t="s">
        <v>197</v>
      </c>
      <c r="E43" s="100">
        <f>F43+G43</f>
        <v>2950000</v>
      </c>
      <c r="F43" s="100">
        <f>SUM(F44:F46)</f>
        <v>1493000</v>
      </c>
      <c r="G43" s="100">
        <f>SUM(G44:G46)</f>
        <v>1457000</v>
      </c>
      <c r="H43" s="118">
        <f>SUM(H44:H46)</f>
        <v>0</v>
      </c>
      <c r="I43" s="118">
        <f aca="true" t="shared" si="3" ref="I43:Q43">SUM(I44:I46)</f>
        <v>0</v>
      </c>
      <c r="J43" s="118">
        <f t="shared" si="3"/>
        <v>0</v>
      </c>
      <c r="K43" s="118">
        <f t="shared" si="3"/>
        <v>0</v>
      </c>
      <c r="L43" s="118">
        <f t="shared" si="3"/>
        <v>0</v>
      </c>
      <c r="M43" s="118">
        <f t="shared" si="3"/>
        <v>0</v>
      </c>
      <c r="N43" s="118">
        <f t="shared" si="3"/>
        <v>0</v>
      </c>
      <c r="O43" s="118">
        <f t="shared" si="3"/>
        <v>0</v>
      </c>
      <c r="P43" s="118">
        <f t="shared" si="3"/>
        <v>0</v>
      </c>
      <c r="Q43" s="118">
        <f t="shared" si="3"/>
        <v>0</v>
      </c>
    </row>
    <row r="44" spans="1:17" ht="11.25">
      <c r="A44" s="140"/>
      <c r="B44" s="89" t="s">
        <v>177</v>
      </c>
      <c r="C44" s="92"/>
      <c r="D44" s="92" t="s">
        <v>199</v>
      </c>
      <c r="E44" s="119">
        <v>0</v>
      </c>
      <c r="F44" s="119">
        <v>0</v>
      </c>
      <c r="G44" s="119">
        <v>0</v>
      </c>
      <c r="H44" s="118">
        <f aca="true" t="shared" si="4" ref="H44:Q46">SUM(H45:H47)</f>
        <v>0</v>
      </c>
      <c r="I44" s="118">
        <f t="shared" si="4"/>
        <v>0</v>
      </c>
      <c r="J44" s="118">
        <f t="shared" si="4"/>
        <v>0</v>
      </c>
      <c r="K44" s="118">
        <f t="shared" si="4"/>
        <v>0</v>
      </c>
      <c r="L44" s="118">
        <f t="shared" si="4"/>
        <v>0</v>
      </c>
      <c r="M44" s="118">
        <f t="shared" si="4"/>
        <v>0</v>
      </c>
      <c r="N44" s="118">
        <f t="shared" si="4"/>
        <v>0</v>
      </c>
      <c r="O44" s="118">
        <f t="shared" si="4"/>
        <v>0</v>
      </c>
      <c r="P44" s="118">
        <f t="shared" si="4"/>
        <v>0</v>
      </c>
      <c r="Q44" s="118">
        <f t="shared" si="4"/>
        <v>0</v>
      </c>
    </row>
    <row r="45" spans="1:17" ht="11.25">
      <c r="A45" s="98"/>
      <c r="B45" s="89" t="s">
        <v>188</v>
      </c>
      <c r="C45" s="92"/>
      <c r="D45" s="92" t="s">
        <v>199</v>
      </c>
      <c r="E45" s="93">
        <v>1635000</v>
      </c>
      <c r="F45" s="93">
        <v>835000</v>
      </c>
      <c r="G45" s="93">
        <v>800000</v>
      </c>
      <c r="H45" s="118">
        <f t="shared" si="4"/>
        <v>0</v>
      </c>
      <c r="I45" s="118">
        <f t="shared" si="4"/>
        <v>0</v>
      </c>
      <c r="J45" s="118">
        <f t="shared" si="4"/>
        <v>0</v>
      </c>
      <c r="K45" s="118">
        <f t="shared" si="4"/>
        <v>0</v>
      </c>
      <c r="L45" s="118">
        <f t="shared" si="4"/>
        <v>0</v>
      </c>
      <c r="M45" s="118">
        <f t="shared" si="4"/>
        <v>0</v>
      </c>
      <c r="N45" s="118">
        <f t="shared" si="4"/>
        <v>0</v>
      </c>
      <c r="O45" s="118">
        <f t="shared" si="4"/>
        <v>0</v>
      </c>
      <c r="P45" s="118">
        <f t="shared" si="4"/>
        <v>0</v>
      </c>
      <c r="Q45" s="118">
        <f t="shared" si="4"/>
        <v>0</v>
      </c>
    </row>
    <row r="46" spans="1:17" ht="11.25">
      <c r="A46" s="98"/>
      <c r="B46" s="89" t="s">
        <v>185</v>
      </c>
      <c r="C46" s="92"/>
      <c r="D46" s="92" t="s">
        <v>197</v>
      </c>
      <c r="E46" s="93">
        <f>F46+G46</f>
        <v>1315000</v>
      </c>
      <c r="F46" s="93">
        <v>658000</v>
      </c>
      <c r="G46" s="93">
        <v>657000</v>
      </c>
      <c r="H46" s="118">
        <f t="shared" si="4"/>
        <v>0</v>
      </c>
      <c r="I46" s="118">
        <f t="shared" si="4"/>
        <v>0</v>
      </c>
      <c r="J46" s="118">
        <f t="shared" si="4"/>
        <v>0</v>
      </c>
      <c r="K46" s="118">
        <f t="shared" si="4"/>
        <v>0</v>
      </c>
      <c r="L46" s="118">
        <f t="shared" si="4"/>
        <v>0</v>
      </c>
      <c r="M46" s="118">
        <f t="shared" si="4"/>
        <v>0</v>
      </c>
      <c r="N46" s="118">
        <f t="shared" si="4"/>
        <v>0</v>
      </c>
      <c r="O46" s="118">
        <f t="shared" si="4"/>
        <v>0</v>
      </c>
      <c r="P46" s="118">
        <f t="shared" si="4"/>
        <v>0</v>
      </c>
      <c r="Q46" s="118">
        <f t="shared" si="4"/>
        <v>0</v>
      </c>
    </row>
    <row r="47" spans="1:17" ht="12.75" customHeight="1">
      <c r="A47" s="140" t="s">
        <v>184</v>
      </c>
      <c r="B47" s="95" t="s">
        <v>74</v>
      </c>
      <c r="C47" s="145" t="s">
        <v>179</v>
      </c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7"/>
    </row>
    <row r="48" spans="1:17" ht="11.25">
      <c r="A48" s="140"/>
      <c r="B48" s="95" t="s">
        <v>75</v>
      </c>
      <c r="C48" s="148" t="s">
        <v>180</v>
      </c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50"/>
    </row>
    <row r="49" spans="1:17" ht="11.25">
      <c r="A49" s="140"/>
      <c r="B49" s="95" t="s">
        <v>76</v>
      </c>
      <c r="C49" s="148" t="s">
        <v>187</v>
      </c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50"/>
    </row>
    <row r="50" spans="1:17" ht="15">
      <c r="A50" s="140"/>
      <c r="B50" s="95" t="s">
        <v>77</v>
      </c>
      <c r="C50" s="151" t="s">
        <v>198</v>
      </c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3"/>
    </row>
    <row r="51" spans="1:17" ht="11.25">
      <c r="A51" s="140"/>
      <c r="B51" s="86" t="s">
        <v>78</v>
      </c>
      <c r="C51" s="92"/>
      <c r="D51" s="99" t="s">
        <v>190</v>
      </c>
      <c r="E51" s="100">
        <f>SUM(E52:E53)</f>
        <v>160000</v>
      </c>
      <c r="F51" s="100">
        <f>SUM(F52:F53)</f>
        <v>50000</v>
      </c>
      <c r="G51" s="100">
        <f aca="true" t="shared" si="5" ref="G51:M51">SUM(G52:G53)</f>
        <v>110000</v>
      </c>
      <c r="H51" s="100">
        <f t="shared" si="5"/>
        <v>10000</v>
      </c>
      <c r="I51" s="100">
        <f t="shared" si="5"/>
        <v>10000</v>
      </c>
      <c r="J51" s="118">
        <f t="shared" si="5"/>
        <v>0</v>
      </c>
      <c r="K51" s="118">
        <f t="shared" si="5"/>
        <v>0</v>
      </c>
      <c r="L51" s="100">
        <f t="shared" si="5"/>
        <v>10000</v>
      </c>
      <c r="M51" s="118">
        <f t="shared" si="5"/>
        <v>0</v>
      </c>
      <c r="N51" s="118">
        <f aca="true" t="shared" si="6" ref="N51:Q53">SUM(N52:N53)</f>
        <v>0</v>
      </c>
      <c r="O51" s="118">
        <f t="shared" si="6"/>
        <v>0</v>
      </c>
      <c r="P51" s="118">
        <f t="shared" si="6"/>
        <v>0</v>
      </c>
      <c r="Q51" s="118">
        <f t="shared" si="6"/>
        <v>0</v>
      </c>
    </row>
    <row r="52" spans="1:17" ht="11.25">
      <c r="A52" s="140"/>
      <c r="B52" s="86" t="s">
        <v>177</v>
      </c>
      <c r="C52" s="92"/>
      <c r="D52" s="92" t="s">
        <v>190</v>
      </c>
      <c r="E52" s="93">
        <v>10000</v>
      </c>
      <c r="F52" s="93">
        <v>10000</v>
      </c>
      <c r="G52" s="119">
        <v>0</v>
      </c>
      <c r="H52" s="93">
        <v>10000</v>
      </c>
      <c r="I52" s="93">
        <v>10000</v>
      </c>
      <c r="J52" s="118">
        <f>SUM(J53:J54)</f>
        <v>0</v>
      </c>
      <c r="K52" s="118">
        <f>SUM(K53:K54)</f>
        <v>0</v>
      </c>
      <c r="L52" s="93">
        <v>10000</v>
      </c>
      <c r="M52" s="118">
        <f>SUM(M53:M54)</f>
        <v>0</v>
      </c>
      <c r="N52" s="118">
        <f t="shared" si="6"/>
        <v>0</v>
      </c>
      <c r="O52" s="118">
        <f t="shared" si="6"/>
        <v>0</v>
      </c>
      <c r="P52" s="118">
        <f t="shared" si="6"/>
        <v>0</v>
      </c>
      <c r="Q52" s="118">
        <f t="shared" si="6"/>
        <v>0</v>
      </c>
    </row>
    <row r="53" spans="1:17" ht="11.25">
      <c r="A53" s="140"/>
      <c r="B53" s="89" t="s">
        <v>188</v>
      </c>
      <c r="C53" s="92"/>
      <c r="D53" s="92" t="s">
        <v>190</v>
      </c>
      <c r="E53" s="93">
        <v>150000</v>
      </c>
      <c r="F53" s="93">
        <v>40000</v>
      </c>
      <c r="G53" s="93">
        <v>110000</v>
      </c>
      <c r="H53" s="93" t="s">
        <v>170</v>
      </c>
      <c r="I53" s="93" t="s">
        <v>170</v>
      </c>
      <c r="J53" s="118">
        <f>SUM(J54:J55)</f>
        <v>0</v>
      </c>
      <c r="K53" s="118">
        <f>SUM(K54:K55)</f>
        <v>0</v>
      </c>
      <c r="L53" s="93" t="s">
        <v>170</v>
      </c>
      <c r="M53" s="118">
        <f>SUM(M54:M55)</f>
        <v>0</v>
      </c>
      <c r="N53" s="118">
        <f t="shared" si="6"/>
        <v>0</v>
      </c>
      <c r="O53" s="118">
        <f t="shared" si="6"/>
        <v>0</v>
      </c>
      <c r="P53" s="118">
        <f t="shared" si="6"/>
        <v>0</v>
      </c>
      <c r="Q53" s="118">
        <f t="shared" si="6"/>
        <v>0</v>
      </c>
    </row>
    <row r="54" spans="1:17" ht="11.25">
      <c r="A54" s="164" t="s">
        <v>206</v>
      </c>
      <c r="B54" s="101" t="s">
        <v>74</v>
      </c>
      <c r="C54" s="165" t="s">
        <v>201</v>
      </c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</row>
    <row r="55" spans="1:17" ht="11.25">
      <c r="A55" s="164"/>
      <c r="B55" s="101" t="s">
        <v>75</v>
      </c>
      <c r="C55" s="165" t="s">
        <v>202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</row>
    <row r="56" spans="1:17" ht="11.25">
      <c r="A56" s="164"/>
      <c r="B56" s="101" t="s">
        <v>76</v>
      </c>
      <c r="C56" s="165" t="s">
        <v>203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</row>
    <row r="57" spans="1:17" ht="14.25">
      <c r="A57" s="164"/>
      <c r="B57" s="101" t="s">
        <v>77</v>
      </c>
      <c r="C57" s="166" t="s">
        <v>204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</row>
    <row r="58" spans="1:17" ht="11.25">
      <c r="A58" s="164"/>
      <c r="B58" s="102" t="s">
        <v>78</v>
      </c>
      <c r="C58" s="102"/>
      <c r="D58" s="103" t="s">
        <v>205</v>
      </c>
      <c r="E58" s="104">
        <v>32141</v>
      </c>
      <c r="F58" s="104">
        <v>1181</v>
      </c>
      <c r="G58" s="104">
        <v>30960</v>
      </c>
      <c r="H58" s="104">
        <v>32141</v>
      </c>
      <c r="I58" s="104">
        <v>1181</v>
      </c>
      <c r="J58" s="120">
        <v>0</v>
      </c>
      <c r="K58" s="120">
        <v>0</v>
      </c>
      <c r="L58" s="104">
        <v>1181</v>
      </c>
      <c r="M58" s="104">
        <v>30960</v>
      </c>
      <c r="N58" s="120">
        <v>0</v>
      </c>
      <c r="O58" s="120">
        <v>0</v>
      </c>
      <c r="P58" s="120">
        <v>0</v>
      </c>
      <c r="Q58" s="104">
        <v>30960</v>
      </c>
    </row>
    <row r="59" spans="1:17" s="128" customFormat="1" ht="11.25">
      <c r="A59" s="126"/>
      <c r="B59" s="113" t="s">
        <v>177</v>
      </c>
      <c r="C59" s="113"/>
      <c r="D59" s="123" t="s">
        <v>205</v>
      </c>
      <c r="E59" s="124">
        <v>32141</v>
      </c>
      <c r="F59" s="124">
        <v>1181</v>
      </c>
      <c r="G59" s="124">
        <v>30960</v>
      </c>
      <c r="H59" s="124">
        <v>32141</v>
      </c>
      <c r="I59" s="124">
        <v>1181</v>
      </c>
      <c r="J59" s="125">
        <v>0</v>
      </c>
      <c r="K59" s="125">
        <v>0</v>
      </c>
      <c r="L59" s="124">
        <v>1181</v>
      </c>
      <c r="M59" s="124">
        <v>30960</v>
      </c>
      <c r="N59" s="125">
        <v>0</v>
      </c>
      <c r="O59" s="125">
        <v>0</v>
      </c>
      <c r="P59" s="125">
        <v>0</v>
      </c>
      <c r="Q59" s="124">
        <v>30960</v>
      </c>
    </row>
    <row r="60" spans="1:17" ht="11.25">
      <c r="A60" s="141" t="s">
        <v>217</v>
      </c>
      <c r="B60" s="107" t="s">
        <v>74</v>
      </c>
      <c r="C60" s="108" t="s">
        <v>201</v>
      </c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10"/>
    </row>
    <row r="61" spans="1:17" ht="11.25">
      <c r="A61" s="141"/>
      <c r="B61" s="107" t="s">
        <v>75</v>
      </c>
      <c r="C61" s="108" t="s">
        <v>208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10"/>
    </row>
    <row r="62" spans="1:17" ht="11.25">
      <c r="A62" s="141"/>
      <c r="B62" s="107" t="s">
        <v>76</v>
      </c>
      <c r="C62" s="108" t="s">
        <v>209</v>
      </c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10"/>
    </row>
    <row r="63" spans="1:17" ht="14.25">
      <c r="A63" s="141"/>
      <c r="B63" s="107" t="s">
        <v>77</v>
      </c>
      <c r="C63" s="142" t="s">
        <v>210</v>
      </c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4"/>
    </row>
    <row r="64" spans="1:17" ht="11.25">
      <c r="A64" s="141"/>
      <c r="B64" s="111" t="s">
        <v>78</v>
      </c>
      <c r="C64" s="111"/>
      <c r="D64" s="103" t="s">
        <v>205</v>
      </c>
      <c r="E64" s="112">
        <f>E65</f>
        <v>5901</v>
      </c>
      <c r="F64" s="112">
        <f aca="true" t="shared" si="7" ref="F64:Q64">F65</f>
        <v>809</v>
      </c>
      <c r="G64" s="112">
        <f t="shared" si="7"/>
        <v>5092</v>
      </c>
      <c r="H64" s="112">
        <f t="shared" si="7"/>
        <v>5901</v>
      </c>
      <c r="I64" s="112">
        <f t="shared" si="7"/>
        <v>809</v>
      </c>
      <c r="J64" s="121">
        <f t="shared" si="7"/>
        <v>0</v>
      </c>
      <c r="K64" s="121">
        <f t="shared" si="7"/>
        <v>0</v>
      </c>
      <c r="L64" s="112">
        <f t="shared" si="7"/>
        <v>809</v>
      </c>
      <c r="M64" s="112">
        <f t="shared" si="7"/>
        <v>5092</v>
      </c>
      <c r="N64" s="121">
        <f t="shared" si="7"/>
        <v>0</v>
      </c>
      <c r="O64" s="121">
        <f t="shared" si="7"/>
        <v>0</v>
      </c>
      <c r="P64" s="121">
        <f t="shared" si="7"/>
        <v>0</v>
      </c>
      <c r="Q64" s="112">
        <f t="shared" si="7"/>
        <v>5092</v>
      </c>
    </row>
    <row r="65" spans="1:17" ht="11.25">
      <c r="A65" s="141"/>
      <c r="B65" s="113" t="s">
        <v>177</v>
      </c>
      <c r="C65" s="113"/>
      <c r="D65" s="123" t="s">
        <v>205</v>
      </c>
      <c r="E65" s="115">
        <f>SUM(F65:G65)</f>
        <v>5901</v>
      </c>
      <c r="F65" s="115">
        <v>809</v>
      </c>
      <c r="G65" s="115">
        <v>5092</v>
      </c>
      <c r="H65" s="115">
        <f>I65+M65</f>
        <v>5901</v>
      </c>
      <c r="I65" s="115">
        <v>809</v>
      </c>
      <c r="J65" s="121">
        <v>0</v>
      </c>
      <c r="K65" s="121">
        <v>0</v>
      </c>
      <c r="L65" s="115">
        <v>809</v>
      </c>
      <c r="M65" s="115">
        <v>5092</v>
      </c>
      <c r="N65" s="121">
        <v>0</v>
      </c>
      <c r="O65" s="121">
        <v>0</v>
      </c>
      <c r="P65" s="121">
        <v>0</v>
      </c>
      <c r="Q65" s="115">
        <v>5092</v>
      </c>
    </row>
    <row r="66" spans="1:17" ht="22.5">
      <c r="A66" s="94">
        <v>2</v>
      </c>
      <c r="B66" s="96" t="s">
        <v>207</v>
      </c>
      <c r="C66" s="163" t="s">
        <v>31</v>
      </c>
      <c r="D66" s="163"/>
      <c r="E66" s="97">
        <f>E71+E77+E84+E91</f>
        <v>919994</v>
      </c>
      <c r="F66" s="97">
        <f aca="true" t="shared" si="8" ref="F66:Q66">F71+F77+F84+F91</f>
        <v>88893</v>
      </c>
      <c r="G66" s="97">
        <f t="shared" si="8"/>
        <v>831101</v>
      </c>
      <c r="H66" s="97">
        <f t="shared" si="8"/>
        <v>919994</v>
      </c>
      <c r="I66" s="97">
        <f t="shared" si="8"/>
        <v>88893</v>
      </c>
      <c r="J66" s="121">
        <v>0</v>
      </c>
      <c r="K66" s="121">
        <v>0</v>
      </c>
      <c r="L66" s="97">
        <f t="shared" si="8"/>
        <v>88893</v>
      </c>
      <c r="M66" s="97">
        <f t="shared" si="8"/>
        <v>831101</v>
      </c>
      <c r="N66" s="121">
        <v>0</v>
      </c>
      <c r="O66" s="121">
        <v>0</v>
      </c>
      <c r="P66" s="121">
        <v>0</v>
      </c>
      <c r="Q66" s="97">
        <f t="shared" si="8"/>
        <v>831101</v>
      </c>
    </row>
    <row r="67" spans="1:17" ht="11.25">
      <c r="A67" s="164" t="s">
        <v>81</v>
      </c>
      <c r="B67" s="101" t="s">
        <v>74</v>
      </c>
      <c r="C67" s="165" t="s">
        <v>201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</row>
    <row r="68" spans="1:17" ht="11.25">
      <c r="A68" s="164"/>
      <c r="B68" s="101" t="s">
        <v>75</v>
      </c>
      <c r="C68" s="165" t="s">
        <v>202</v>
      </c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</row>
    <row r="69" spans="1:17" ht="11.25">
      <c r="A69" s="164"/>
      <c r="B69" s="101" t="s">
        <v>76</v>
      </c>
      <c r="C69" s="165" t="s">
        <v>203</v>
      </c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</row>
    <row r="70" spans="1:17" ht="14.25">
      <c r="A70" s="164"/>
      <c r="B70" s="101" t="s">
        <v>77</v>
      </c>
      <c r="C70" s="166" t="s">
        <v>204</v>
      </c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</row>
    <row r="71" spans="1:17" ht="11.25">
      <c r="A71" s="164"/>
      <c r="B71" s="102" t="s">
        <v>78</v>
      </c>
      <c r="C71" s="102"/>
      <c r="D71" s="103" t="s">
        <v>205</v>
      </c>
      <c r="E71" s="104">
        <f>F71+G71</f>
        <v>417505</v>
      </c>
      <c r="F71" s="104">
        <f>F72</f>
        <v>64881</v>
      </c>
      <c r="G71" s="104">
        <f>G72</f>
        <v>352624</v>
      </c>
      <c r="H71" s="104">
        <f>I71+M71</f>
        <v>417505</v>
      </c>
      <c r="I71" s="104">
        <f>I72</f>
        <v>64881</v>
      </c>
      <c r="J71" s="120">
        <v>0</v>
      </c>
      <c r="K71" s="120">
        <v>0</v>
      </c>
      <c r="L71" s="104">
        <f>L72</f>
        <v>64881</v>
      </c>
      <c r="M71" s="104">
        <v>352624</v>
      </c>
      <c r="N71" s="120">
        <v>0</v>
      </c>
      <c r="O71" s="120">
        <v>0</v>
      </c>
      <c r="P71" s="120">
        <v>0</v>
      </c>
      <c r="Q71" s="104">
        <v>352624</v>
      </c>
    </row>
    <row r="72" spans="1:17" ht="11.25">
      <c r="A72" s="164"/>
      <c r="B72" s="105" t="s">
        <v>177</v>
      </c>
      <c r="C72" s="105"/>
      <c r="D72" s="123" t="s">
        <v>205</v>
      </c>
      <c r="E72" s="124">
        <f>F72+G72</f>
        <v>417505</v>
      </c>
      <c r="F72" s="124">
        <v>64881</v>
      </c>
      <c r="G72" s="124">
        <v>352624</v>
      </c>
      <c r="H72" s="124">
        <f>I72+M72</f>
        <v>417505</v>
      </c>
      <c r="I72" s="124">
        <v>64881</v>
      </c>
      <c r="J72" s="125">
        <v>0</v>
      </c>
      <c r="K72" s="125">
        <v>0</v>
      </c>
      <c r="L72" s="124">
        <v>64881</v>
      </c>
      <c r="M72" s="124">
        <v>352624</v>
      </c>
      <c r="N72" s="125">
        <v>0</v>
      </c>
      <c r="O72" s="125">
        <v>0</v>
      </c>
      <c r="P72" s="125">
        <v>0</v>
      </c>
      <c r="Q72" s="124">
        <v>352624</v>
      </c>
    </row>
    <row r="73" spans="1:17" ht="11.25">
      <c r="A73" s="141" t="s">
        <v>82</v>
      </c>
      <c r="B73" s="107" t="s">
        <v>74</v>
      </c>
      <c r="C73" s="108" t="s">
        <v>201</v>
      </c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10"/>
    </row>
    <row r="74" spans="1:17" ht="11.25">
      <c r="A74" s="141"/>
      <c r="B74" s="107" t="s">
        <v>75</v>
      </c>
      <c r="C74" s="108" t="s">
        <v>208</v>
      </c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10"/>
    </row>
    <row r="75" spans="1:17" ht="11.25">
      <c r="A75" s="141"/>
      <c r="B75" s="107" t="s">
        <v>76</v>
      </c>
      <c r="C75" s="108" t="s">
        <v>209</v>
      </c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10"/>
    </row>
    <row r="76" spans="1:17" ht="14.25">
      <c r="A76" s="141"/>
      <c r="B76" s="107" t="s">
        <v>77</v>
      </c>
      <c r="C76" s="142" t="s">
        <v>210</v>
      </c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4"/>
    </row>
    <row r="77" spans="1:17" ht="11.25">
      <c r="A77" s="141"/>
      <c r="B77" s="111" t="s">
        <v>78</v>
      </c>
      <c r="C77" s="111"/>
      <c r="D77" s="103" t="s">
        <v>205</v>
      </c>
      <c r="E77" s="112">
        <f>SUM(E78:E79)</f>
        <v>175191</v>
      </c>
      <c r="F77" s="112">
        <f aca="true" t="shared" si="9" ref="F77:Q77">SUM(F78:F79)</f>
        <v>24012</v>
      </c>
      <c r="G77" s="112">
        <f t="shared" si="9"/>
        <v>151179</v>
      </c>
      <c r="H77" s="112">
        <f t="shared" si="9"/>
        <v>175191</v>
      </c>
      <c r="I77" s="112">
        <f t="shared" si="9"/>
        <v>24012</v>
      </c>
      <c r="J77" s="121">
        <f t="shared" si="9"/>
        <v>0</v>
      </c>
      <c r="K77" s="121">
        <f t="shared" si="9"/>
        <v>0</v>
      </c>
      <c r="L77" s="112">
        <f t="shared" si="9"/>
        <v>24012</v>
      </c>
      <c r="M77" s="112">
        <f t="shared" si="9"/>
        <v>151179</v>
      </c>
      <c r="N77" s="121">
        <f t="shared" si="9"/>
        <v>0</v>
      </c>
      <c r="O77" s="121">
        <f t="shared" si="9"/>
        <v>0</v>
      </c>
      <c r="P77" s="121">
        <f t="shared" si="9"/>
        <v>0</v>
      </c>
      <c r="Q77" s="112">
        <f t="shared" si="9"/>
        <v>151179</v>
      </c>
    </row>
    <row r="78" spans="1:17" ht="11.25">
      <c r="A78" s="141"/>
      <c r="B78" s="113" t="s">
        <v>177</v>
      </c>
      <c r="C78" s="113"/>
      <c r="D78" s="123" t="s">
        <v>205</v>
      </c>
      <c r="E78" s="115">
        <f>SUM(F78:G78)</f>
        <v>81516</v>
      </c>
      <c r="F78" s="115">
        <v>11173</v>
      </c>
      <c r="G78" s="115">
        <v>70343</v>
      </c>
      <c r="H78" s="115">
        <f>I78+M78</f>
        <v>81516</v>
      </c>
      <c r="I78" s="115">
        <v>11173</v>
      </c>
      <c r="J78" s="121">
        <v>0</v>
      </c>
      <c r="K78" s="121">
        <v>0</v>
      </c>
      <c r="L78" s="115">
        <v>11173</v>
      </c>
      <c r="M78" s="115">
        <v>70343</v>
      </c>
      <c r="N78" s="121">
        <v>0</v>
      </c>
      <c r="O78" s="121">
        <v>0</v>
      </c>
      <c r="P78" s="121">
        <v>0</v>
      </c>
      <c r="Q78" s="115">
        <v>70343</v>
      </c>
    </row>
    <row r="79" spans="1:17" ht="11.25">
      <c r="A79" s="106"/>
      <c r="B79" s="113" t="s">
        <v>211</v>
      </c>
      <c r="C79" s="113"/>
      <c r="D79" s="123" t="s">
        <v>205</v>
      </c>
      <c r="E79" s="115">
        <f>SUM(F79:G79)</f>
        <v>93675</v>
      </c>
      <c r="F79" s="115">
        <v>12839</v>
      </c>
      <c r="G79" s="115">
        <v>80836</v>
      </c>
      <c r="H79" s="115">
        <f>I79+M79</f>
        <v>93675</v>
      </c>
      <c r="I79" s="115">
        <v>12839</v>
      </c>
      <c r="J79" s="121">
        <v>0</v>
      </c>
      <c r="K79" s="121">
        <v>0</v>
      </c>
      <c r="L79" s="115">
        <v>12839</v>
      </c>
      <c r="M79" s="115">
        <v>80836</v>
      </c>
      <c r="N79" s="121">
        <v>0</v>
      </c>
      <c r="O79" s="121">
        <v>0</v>
      </c>
      <c r="P79" s="121">
        <v>0</v>
      </c>
      <c r="Q79" s="115">
        <v>80836</v>
      </c>
    </row>
    <row r="80" spans="1:17" ht="11.25">
      <c r="A80" s="141" t="s">
        <v>131</v>
      </c>
      <c r="B80" s="107" t="s">
        <v>74</v>
      </c>
      <c r="C80" s="108" t="s">
        <v>201</v>
      </c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10"/>
    </row>
    <row r="81" spans="1:17" ht="11.25">
      <c r="A81" s="141"/>
      <c r="B81" s="107" t="s">
        <v>75</v>
      </c>
      <c r="C81" s="108" t="s">
        <v>208</v>
      </c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10"/>
    </row>
    <row r="82" spans="1:17" ht="11.25">
      <c r="A82" s="141"/>
      <c r="B82" s="107" t="s">
        <v>76</v>
      </c>
      <c r="C82" s="108" t="s">
        <v>209</v>
      </c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10"/>
    </row>
    <row r="83" spans="1:17" ht="14.25">
      <c r="A83" s="141"/>
      <c r="B83" s="107" t="s">
        <v>77</v>
      </c>
      <c r="C83" s="142" t="s">
        <v>212</v>
      </c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4"/>
    </row>
    <row r="84" spans="1:17" ht="11.25">
      <c r="A84" s="141"/>
      <c r="B84" s="111" t="s">
        <v>78</v>
      </c>
      <c r="C84" s="111"/>
      <c r="D84" s="96" t="s">
        <v>197</v>
      </c>
      <c r="E84" s="112">
        <f>SUM(E85:E86)</f>
        <v>287650</v>
      </c>
      <c r="F84" s="121">
        <v>0</v>
      </c>
      <c r="G84" s="112">
        <f>SUM(G85:G86)</f>
        <v>287650</v>
      </c>
      <c r="H84" s="112">
        <f>SUM(H85:H86)</f>
        <v>287650</v>
      </c>
      <c r="I84" s="121">
        <v>0</v>
      </c>
      <c r="J84" s="121">
        <v>0</v>
      </c>
      <c r="K84" s="121">
        <v>0</v>
      </c>
      <c r="L84" s="121">
        <v>0</v>
      </c>
      <c r="M84" s="112">
        <f>SUM(M85:M86)</f>
        <v>287650</v>
      </c>
      <c r="N84" s="121">
        <v>0</v>
      </c>
      <c r="O84" s="121">
        <v>0</v>
      </c>
      <c r="P84" s="121">
        <v>0</v>
      </c>
      <c r="Q84" s="112">
        <f>SUM(Q85:Q86)</f>
        <v>287650</v>
      </c>
    </row>
    <row r="85" spans="1:17" ht="11.25">
      <c r="A85" s="141"/>
      <c r="B85" s="113" t="s">
        <v>177</v>
      </c>
      <c r="C85" s="113"/>
      <c r="D85" s="114" t="s">
        <v>197</v>
      </c>
      <c r="E85" s="115">
        <v>108461</v>
      </c>
      <c r="F85" s="127">
        <v>0</v>
      </c>
      <c r="G85" s="115">
        <v>108461</v>
      </c>
      <c r="H85" s="115">
        <v>108461</v>
      </c>
      <c r="I85" s="127">
        <v>0</v>
      </c>
      <c r="J85" s="121">
        <v>0</v>
      </c>
      <c r="K85" s="121">
        <v>0</v>
      </c>
      <c r="L85" s="127">
        <v>0</v>
      </c>
      <c r="M85" s="115">
        <v>108461</v>
      </c>
      <c r="N85" s="121">
        <v>0</v>
      </c>
      <c r="O85" s="121">
        <v>0</v>
      </c>
      <c r="P85" s="121">
        <v>0</v>
      </c>
      <c r="Q85" s="115">
        <v>108461</v>
      </c>
    </row>
    <row r="86" spans="1:17" ht="11.25">
      <c r="A86" s="106"/>
      <c r="B86" s="113" t="s">
        <v>211</v>
      </c>
      <c r="C86" s="113"/>
      <c r="D86" s="114" t="s">
        <v>197</v>
      </c>
      <c r="E86" s="115">
        <v>179189</v>
      </c>
      <c r="F86" s="127">
        <v>0</v>
      </c>
      <c r="G86" s="115">
        <v>179189</v>
      </c>
      <c r="H86" s="115">
        <v>179189</v>
      </c>
      <c r="I86" s="127">
        <v>0</v>
      </c>
      <c r="J86" s="121">
        <v>0</v>
      </c>
      <c r="K86" s="121">
        <v>0</v>
      </c>
      <c r="L86" s="127">
        <v>0</v>
      </c>
      <c r="M86" s="115">
        <v>179189</v>
      </c>
      <c r="N86" s="121">
        <v>0</v>
      </c>
      <c r="O86" s="121">
        <v>0</v>
      </c>
      <c r="P86" s="121">
        <v>0</v>
      </c>
      <c r="Q86" s="115">
        <v>179189</v>
      </c>
    </row>
    <row r="87" spans="1:17" ht="11.25">
      <c r="A87" s="141" t="s">
        <v>213</v>
      </c>
      <c r="B87" s="107" t="s">
        <v>74</v>
      </c>
      <c r="C87" s="108" t="s">
        <v>201</v>
      </c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10"/>
    </row>
    <row r="88" spans="1:17" ht="11.25">
      <c r="A88" s="141"/>
      <c r="B88" s="107" t="s">
        <v>75</v>
      </c>
      <c r="C88" s="108" t="s">
        <v>215</v>
      </c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10"/>
    </row>
    <row r="89" spans="1:17" ht="11.25">
      <c r="A89" s="141"/>
      <c r="B89" s="107" t="s">
        <v>76</v>
      </c>
      <c r="C89" s="108" t="s">
        <v>216</v>
      </c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10"/>
    </row>
    <row r="90" spans="1:17" ht="14.25">
      <c r="A90" s="141"/>
      <c r="B90" s="107" t="s">
        <v>77</v>
      </c>
      <c r="C90" s="142" t="s">
        <v>214</v>
      </c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4"/>
    </row>
    <row r="91" spans="1:17" ht="11.25">
      <c r="A91" s="141"/>
      <c r="B91" s="111" t="s">
        <v>78</v>
      </c>
      <c r="C91" s="111"/>
      <c r="D91" s="96" t="s">
        <v>205</v>
      </c>
      <c r="E91" s="112">
        <f>SUM(E92:E93)</f>
        <v>39648</v>
      </c>
      <c r="F91" s="112">
        <v>0</v>
      </c>
      <c r="G91" s="112">
        <f>SUM(G92:G93)</f>
        <v>39648</v>
      </c>
      <c r="H91" s="112">
        <f>SUM(H92:H93)</f>
        <v>39648</v>
      </c>
      <c r="I91" s="112">
        <v>0</v>
      </c>
      <c r="J91" s="121">
        <v>0</v>
      </c>
      <c r="K91" s="121">
        <v>0</v>
      </c>
      <c r="L91" s="112">
        <v>0</v>
      </c>
      <c r="M91" s="112">
        <f>SUM(M92:M93)</f>
        <v>39648</v>
      </c>
      <c r="N91" s="121">
        <v>0</v>
      </c>
      <c r="O91" s="121">
        <v>0</v>
      </c>
      <c r="P91" s="121">
        <v>0</v>
      </c>
      <c r="Q91" s="112">
        <f>SUM(Q92:Q93)</f>
        <v>39648</v>
      </c>
    </row>
    <row r="92" spans="1:17" ht="11.25">
      <c r="A92" s="141"/>
      <c r="B92" s="113" t="s">
        <v>177</v>
      </c>
      <c r="C92" s="113"/>
      <c r="D92" s="114" t="s">
        <v>205</v>
      </c>
      <c r="E92" s="115">
        <v>2142</v>
      </c>
      <c r="F92" s="115">
        <v>0</v>
      </c>
      <c r="G92" s="115">
        <v>2142</v>
      </c>
      <c r="H92" s="115">
        <v>2142</v>
      </c>
      <c r="I92" s="115">
        <v>0</v>
      </c>
      <c r="J92" s="121">
        <v>0</v>
      </c>
      <c r="K92" s="121">
        <v>0</v>
      </c>
      <c r="L92" s="115">
        <v>0</v>
      </c>
      <c r="M92" s="115">
        <v>2142</v>
      </c>
      <c r="N92" s="121">
        <v>0</v>
      </c>
      <c r="O92" s="121">
        <v>0</v>
      </c>
      <c r="P92" s="121">
        <v>0</v>
      </c>
      <c r="Q92" s="115">
        <v>2142</v>
      </c>
    </row>
    <row r="93" spans="1:17" ht="11.25">
      <c r="A93" s="106"/>
      <c r="B93" s="113" t="s">
        <v>211</v>
      </c>
      <c r="C93" s="113"/>
      <c r="D93" s="114" t="s">
        <v>205</v>
      </c>
      <c r="E93" s="115">
        <v>37506</v>
      </c>
      <c r="F93" s="115">
        <v>0</v>
      </c>
      <c r="G93" s="115">
        <v>37506</v>
      </c>
      <c r="H93" s="115">
        <v>37506</v>
      </c>
      <c r="I93" s="115">
        <v>0</v>
      </c>
      <c r="J93" s="121">
        <v>0</v>
      </c>
      <c r="K93" s="121">
        <v>0</v>
      </c>
      <c r="L93" s="115">
        <v>0</v>
      </c>
      <c r="M93" s="115">
        <v>37506</v>
      </c>
      <c r="N93" s="121">
        <v>0</v>
      </c>
      <c r="O93" s="121">
        <v>0</v>
      </c>
      <c r="P93" s="121">
        <v>0</v>
      </c>
      <c r="Q93" s="115">
        <v>37506</v>
      </c>
    </row>
  </sheetData>
  <sheetProtection/>
  <mergeCells count="69">
    <mergeCell ref="A87:A92"/>
    <mergeCell ref="C90:Q90"/>
    <mergeCell ref="A80:A85"/>
    <mergeCell ref="C83:Q83"/>
    <mergeCell ref="A24:A29"/>
    <mergeCell ref="C27:Q27"/>
    <mergeCell ref="C66:D66"/>
    <mergeCell ref="A73:A78"/>
    <mergeCell ref="C76:Q76"/>
    <mergeCell ref="C67:Q67"/>
    <mergeCell ref="C68:Q68"/>
    <mergeCell ref="C69:Q69"/>
    <mergeCell ref="C70:Q70"/>
    <mergeCell ref="A67:A72"/>
    <mergeCell ref="A54:A58"/>
    <mergeCell ref="C54:Q54"/>
    <mergeCell ref="C55:Q55"/>
    <mergeCell ref="C56:Q56"/>
    <mergeCell ref="C57:Q57"/>
    <mergeCell ref="A11:A16"/>
    <mergeCell ref="I7:I8"/>
    <mergeCell ref="J7:L7"/>
    <mergeCell ref="A3:A8"/>
    <mergeCell ref="B3:B8"/>
    <mergeCell ref="C10:D10"/>
    <mergeCell ref="H3:Q3"/>
    <mergeCell ref="M6:Q6"/>
    <mergeCell ref="H5:H8"/>
    <mergeCell ref="I6:L6"/>
    <mergeCell ref="F4:F8"/>
    <mergeCell ref="G4:G8"/>
    <mergeCell ref="A1:Q1"/>
    <mergeCell ref="N7:Q7"/>
    <mergeCell ref="M7:M8"/>
    <mergeCell ref="A32:A37"/>
    <mergeCell ref="C32:Q32"/>
    <mergeCell ref="C33:Q33"/>
    <mergeCell ref="C35:Q35"/>
    <mergeCell ref="C34:Q34"/>
    <mergeCell ref="C42:Q42"/>
    <mergeCell ref="C47:Q47"/>
    <mergeCell ref="H4:Q4"/>
    <mergeCell ref="I5:Q5"/>
    <mergeCell ref="C25:Q25"/>
    <mergeCell ref="C26:Q26"/>
    <mergeCell ref="C3:C8"/>
    <mergeCell ref="D3:D8"/>
    <mergeCell ref="E3:E8"/>
    <mergeCell ref="F3:G3"/>
    <mergeCell ref="C48:Q48"/>
    <mergeCell ref="C11:Q11"/>
    <mergeCell ref="C12:Q12"/>
    <mergeCell ref="C13:Q13"/>
    <mergeCell ref="C14:Q14"/>
    <mergeCell ref="C19:Q19"/>
    <mergeCell ref="C20:Q20"/>
    <mergeCell ref="C24:Q24"/>
    <mergeCell ref="C39:Q39"/>
    <mergeCell ref="C40:Q40"/>
    <mergeCell ref="A39:A44"/>
    <mergeCell ref="A60:A65"/>
    <mergeCell ref="C63:Q63"/>
    <mergeCell ref="A17:A23"/>
    <mergeCell ref="C17:Q17"/>
    <mergeCell ref="C18:Q18"/>
    <mergeCell ref="A47:A53"/>
    <mergeCell ref="C49:Q49"/>
    <mergeCell ref="C50:Q50"/>
    <mergeCell ref="C41:Q41"/>
  </mergeCells>
  <printOptions/>
  <pageMargins left="0.3937007874015748" right="0.15748031496062992" top="0.8267716535433072" bottom="0.5905511811023623" header="0.1968503937007874" footer="0.5118110236220472"/>
  <pageSetup fitToHeight="2" fitToWidth="1" horizontalDpi="600" verticalDpi="600" orientation="landscape" paperSize="9" scale="66" r:id="rId1"/>
  <headerFooter alignWithMargins="0">
    <oddHeader xml:space="preserve">&amp;R&amp;9Załącznik Nr 4
do Uchwały Rady Miejskiej
Nr XLIX/407/09
z dnia 16 grudnia 2009 roku
w sprawie zmian w budżecie na 2009 rok.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81" t="s">
        <v>36</v>
      </c>
      <c r="B1" s="181"/>
      <c r="C1" s="181"/>
      <c r="D1" s="181"/>
      <c r="E1" s="181"/>
      <c r="F1" s="181"/>
    </row>
    <row r="2" spans="1:6" ht="15" customHeight="1">
      <c r="A2" s="5"/>
      <c r="B2" s="5"/>
      <c r="C2" s="5"/>
      <c r="D2" s="5"/>
      <c r="E2" s="5"/>
      <c r="F2" s="5"/>
    </row>
    <row r="3" spans="1:6" ht="12.75">
      <c r="A3" s="2"/>
      <c r="B3" s="2"/>
      <c r="C3" s="2"/>
      <c r="D3" s="2"/>
      <c r="E3" s="2"/>
      <c r="F3" s="9" t="s">
        <v>24</v>
      </c>
    </row>
    <row r="4" spans="1:6" s="1" customFormat="1" ht="19.5" customHeight="1">
      <c r="A4" s="18" t="s">
        <v>35</v>
      </c>
      <c r="B4" s="18" t="s">
        <v>2</v>
      </c>
      <c r="C4" s="18" t="s">
        <v>3</v>
      </c>
      <c r="D4" s="18" t="s">
        <v>110</v>
      </c>
      <c r="E4" s="18" t="s">
        <v>30</v>
      </c>
      <c r="F4" s="18" t="s">
        <v>6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19"/>
      <c r="B6" s="19"/>
      <c r="C6" s="19"/>
      <c r="D6" s="19"/>
      <c r="E6" s="19"/>
      <c r="F6" s="19"/>
    </row>
    <row r="7" spans="1:6" ht="30" customHeight="1">
      <c r="A7" s="20"/>
      <c r="B7" s="20"/>
      <c r="C7" s="20"/>
      <c r="D7" s="20"/>
      <c r="E7" s="20"/>
      <c r="F7" s="20"/>
    </row>
    <row r="8" spans="1:6" ht="30" customHeight="1">
      <c r="A8" s="20"/>
      <c r="B8" s="20"/>
      <c r="C8" s="20"/>
      <c r="D8" s="20"/>
      <c r="E8" s="20"/>
      <c r="F8" s="20"/>
    </row>
    <row r="9" spans="1:6" ht="30" customHeight="1">
      <c r="A9" s="20"/>
      <c r="B9" s="20"/>
      <c r="C9" s="20"/>
      <c r="D9" s="20"/>
      <c r="E9" s="20"/>
      <c r="F9" s="20"/>
    </row>
    <row r="10" spans="1:6" ht="30" customHeight="1">
      <c r="A10" s="21"/>
      <c r="B10" s="21"/>
      <c r="C10" s="21"/>
      <c r="D10" s="21"/>
      <c r="E10" s="21"/>
      <c r="F10" s="21"/>
    </row>
    <row r="11" spans="1:6" ht="19.5" customHeight="1">
      <c r="A11" s="134" t="s">
        <v>106</v>
      </c>
      <c r="B11" s="134"/>
      <c r="C11" s="134"/>
      <c r="D11" s="134"/>
      <c r="E11" s="134"/>
      <c r="F11" s="17"/>
    </row>
    <row r="13" ht="12.75">
      <c r="A13" s="74" t="s">
        <v>164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7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3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135" t="s">
        <v>53</v>
      </c>
      <c r="B1" s="135"/>
      <c r="C1" s="135"/>
      <c r="D1" s="135"/>
      <c r="E1" s="135"/>
      <c r="F1" s="135"/>
    </row>
    <row r="2" spans="1:6" ht="65.25" customHeight="1">
      <c r="A2" s="14" t="s">
        <v>35</v>
      </c>
      <c r="B2" s="14" t="s">
        <v>129</v>
      </c>
      <c r="C2" s="14" t="s">
        <v>40</v>
      </c>
      <c r="D2" s="15" t="s">
        <v>41</v>
      </c>
      <c r="E2" s="15" t="s">
        <v>42</v>
      </c>
      <c r="F2" s="15" t="s">
        <v>43</v>
      </c>
    </row>
    <row r="3" spans="1:6" ht="9" customHeigh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49" customFormat="1" ht="47.25" customHeight="1">
      <c r="A4" s="185" t="s">
        <v>11</v>
      </c>
      <c r="B4" s="184" t="s">
        <v>44</v>
      </c>
      <c r="C4" s="188" t="s">
        <v>45</v>
      </c>
      <c r="D4" s="188" t="s">
        <v>46</v>
      </c>
      <c r="E4" s="191" t="s">
        <v>47</v>
      </c>
      <c r="F4" s="48" t="s">
        <v>48</v>
      </c>
    </row>
    <row r="5" spans="1:6" s="49" customFormat="1" ht="47.25" customHeight="1">
      <c r="A5" s="186"/>
      <c r="B5" s="184"/>
      <c r="C5" s="189"/>
      <c r="D5" s="189"/>
      <c r="E5" s="192"/>
      <c r="F5" s="50" t="s">
        <v>49</v>
      </c>
    </row>
    <row r="6" spans="1:7" s="49" customFormat="1" ht="47.25" customHeight="1">
      <c r="A6" s="187"/>
      <c r="B6" s="184"/>
      <c r="C6" s="190"/>
      <c r="D6" s="190"/>
      <c r="E6" s="193"/>
      <c r="F6" s="50" t="s">
        <v>50</v>
      </c>
      <c r="G6" s="49" t="s">
        <v>19</v>
      </c>
    </row>
    <row r="7" spans="1:6" s="49" customFormat="1" ht="47.25" customHeight="1">
      <c r="A7" s="185" t="s">
        <v>12</v>
      </c>
      <c r="B7" s="184" t="s">
        <v>51</v>
      </c>
      <c r="C7" s="188" t="s">
        <v>52</v>
      </c>
      <c r="D7" s="188" t="s">
        <v>46</v>
      </c>
      <c r="E7" s="191" t="s">
        <v>47</v>
      </c>
      <c r="F7" s="48" t="s">
        <v>48</v>
      </c>
    </row>
    <row r="8" spans="1:6" s="49" customFormat="1" ht="47.25" customHeight="1">
      <c r="A8" s="186"/>
      <c r="B8" s="184"/>
      <c r="C8" s="189"/>
      <c r="D8" s="189"/>
      <c r="E8" s="192"/>
      <c r="F8" s="50" t="s">
        <v>49</v>
      </c>
    </row>
    <row r="9" spans="1:6" s="49" customFormat="1" ht="47.25" customHeight="1">
      <c r="A9" s="187"/>
      <c r="B9" s="184"/>
      <c r="C9" s="190"/>
      <c r="D9" s="190"/>
      <c r="E9" s="193"/>
      <c r="F9" s="50" t="s">
        <v>50</v>
      </c>
    </row>
    <row r="10" spans="1:6" ht="20.25" customHeight="1">
      <c r="A10" s="22" t="s">
        <v>13</v>
      </c>
      <c r="B10" s="22"/>
      <c r="C10" s="17"/>
      <c r="D10" s="17"/>
      <c r="E10" s="17"/>
      <c r="F10" s="17"/>
    </row>
    <row r="11" spans="1:6" ht="20.25" customHeight="1">
      <c r="A11" s="22" t="s">
        <v>1</v>
      </c>
      <c r="B11" s="22"/>
      <c r="C11" s="17"/>
      <c r="D11" s="17"/>
      <c r="E11" s="17"/>
      <c r="F11" s="17"/>
    </row>
  </sheetData>
  <sheetProtection/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4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81" t="s">
        <v>161</v>
      </c>
      <c r="B1" s="181"/>
      <c r="C1" s="181"/>
      <c r="D1" s="181"/>
      <c r="E1" s="181"/>
      <c r="F1" s="181"/>
      <c r="G1" s="181"/>
      <c r="H1" s="181"/>
      <c r="I1" s="181"/>
    </row>
    <row r="2" spans="1:9" ht="9" customHeight="1">
      <c r="A2" s="5"/>
      <c r="B2" s="5"/>
      <c r="C2" s="5"/>
      <c r="D2" s="5"/>
      <c r="E2" s="5"/>
      <c r="F2" s="5"/>
      <c r="G2" s="5"/>
      <c r="H2" s="5"/>
      <c r="I2" s="5"/>
    </row>
    <row r="3" ht="12.75">
      <c r="I3" s="68" t="s">
        <v>24</v>
      </c>
    </row>
    <row r="4" spans="1:9" s="55" customFormat="1" ht="35.25" customHeight="1">
      <c r="A4" s="194" t="s">
        <v>35</v>
      </c>
      <c r="B4" s="194" t="s">
        <v>0</v>
      </c>
      <c r="C4" s="195" t="s">
        <v>94</v>
      </c>
      <c r="D4" s="197" t="s">
        <v>84</v>
      </c>
      <c r="E4" s="197"/>
      <c r="F4" s="197"/>
      <c r="G4" s="197"/>
      <c r="H4" s="197"/>
      <c r="I4" s="197"/>
    </row>
    <row r="5" spans="1:9" s="55" customFormat="1" ht="23.25" customHeight="1">
      <c r="A5" s="194"/>
      <c r="B5" s="194"/>
      <c r="C5" s="196"/>
      <c r="D5" s="64">
        <v>2007</v>
      </c>
      <c r="E5" s="64">
        <v>2008</v>
      </c>
      <c r="F5" s="64">
        <v>2009</v>
      </c>
      <c r="G5" s="64">
        <v>2010</v>
      </c>
      <c r="H5" s="64">
        <v>2011</v>
      </c>
      <c r="I5" s="64">
        <v>2012</v>
      </c>
    </row>
    <row r="6" spans="1:9" s="63" customFormat="1" ht="8.2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62">
        <v>9</v>
      </c>
    </row>
    <row r="7" spans="1:9" s="55" customFormat="1" ht="22.5" customHeight="1">
      <c r="A7" s="53" t="s">
        <v>11</v>
      </c>
      <c r="B7" s="67" t="s">
        <v>130</v>
      </c>
      <c r="C7" s="66"/>
      <c r="D7" s="66"/>
      <c r="E7" s="66"/>
      <c r="F7" s="66"/>
      <c r="G7" s="66"/>
      <c r="H7" s="66"/>
      <c r="I7" s="66"/>
    </row>
    <row r="8" spans="1:9" s="54" customFormat="1" ht="15" customHeight="1">
      <c r="A8" s="56" t="s">
        <v>73</v>
      </c>
      <c r="B8" s="58" t="s">
        <v>153</v>
      </c>
      <c r="C8" s="52"/>
      <c r="D8" s="52"/>
      <c r="E8" s="52"/>
      <c r="F8" s="52"/>
      <c r="G8" s="52"/>
      <c r="H8" s="52"/>
      <c r="I8" s="52"/>
    </row>
    <row r="9" spans="1:9" s="54" customFormat="1" ht="15" customHeight="1">
      <c r="A9" s="61" t="s">
        <v>135</v>
      </c>
      <c r="B9" s="59" t="s">
        <v>85</v>
      </c>
      <c r="C9" s="52"/>
      <c r="D9" s="52"/>
      <c r="E9" s="52"/>
      <c r="F9" s="52"/>
      <c r="G9" s="52"/>
      <c r="H9" s="52"/>
      <c r="I9" s="52"/>
    </row>
    <row r="10" spans="1:9" s="54" customFormat="1" ht="15" customHeight="1">
      <c r="A10" s="61" t="s">
        <v>136</v>
      </c>
      <c r="B10" s="59" t="s">
        <v>86</v>
      </c>
      <c r="C10" s="52"/>
      <c r="D10" s="52"/>
      <c r="E10" s="52"/>
      <c r="F10" s="52"/>
      <c r="G10" s="52"/>
      <c r="H10" s="52"/>
      <c r="I10" s="52"/>
    </row>
    <row r="11" spans="1:9" s="54" customFormat="1" ht="15" customHeight="1">
      <c r="A11" s="61" t="s">
        <v>137</v>
      </c>
      <c r="B11" s="59" t="s">
        <v>87</v>
      </c>
      <c r="C11" s="52"/>
      <c r="D11" s="52"/>
      <c r="E11" s="52"/>
      <c r="F11" s="52"/>
      <c r="G11" s="52"/>
      <c r="H11" s="52"/>
      <c r="I11" s="52"/>
    </row>
    <row r="12" spans="1:9" s="54" customFormat="1" ht="15" customHeight="1">
      <c r="A12" s="56" t="s">
        <v>79</v>
      </c>
      <c r="B12" s="58" t="s">
        <v>154</v>
      </c>
      <c r="C12" s="52"/>
      <c r="D12" s="52"/>
      <c r="E12" s="52"/>
      <c r="F12" s="52"/>
      <c r="G12" s="52"/>
      <c r="H12" s="52"/>
      <c r="I12" s="52"/>
    </row>
    <row r="13" spans="1:9" s="54" customFormat="1" ht="15" customHeight="1">
      <c r="A13" s="61" t="s">
        <v>138</v>
      </c>
      <c r="B13" s="59" t="s">
        <v>88</v>
      </c>
      <c r="C13" s="52"/>
      <c r="D13" s="52"/>
      <c r="E13" s="52"/>
      <c r="F13" s="52"/>
      <c r="G13" s="52"/>
      <c r="H13" s="52"/>
      <c r="I13" s="52"/>
    </row>
    <row r="14" spans="1:9" s="54" customFormat="1" ht="15" customHeight="1">
      <c r="A14" s="61" t="s">
        <v>139</v>
      </c>
      <c r="B14" s="59" t="s">
        <v>89</v>
      </c>
      <c r="C14" s="52"/>
      <c r="D14" s="52"/>
      <c r="E14" s="52"/>
      <c r="F14" s="52"/>
      <c r="G14" s="52"/>
      <c r="H14" s="52"/>
      <c r="I14" s="52"/>
    </row>
    <row r="15" spans="1:9" s="54" customFormat="1" ht="15" customHeight="1">
      <c r="A15" s="61"/>
      <c r="B15" s="60" t="s">
        <v>90</v>
      </c>
      <c r="C15" s="52"/>
      <c r="D15" s="52"/>
      <c r="E15" s="52"/>
      <c r="F15" s="52"/>
      <c r="G15" s="52"/>
      <c r="H15" s="52"/>
      <c r="I15" s="52"/>
    </row>
    <row r="16" spans="1:9" s="54" customFormat="1" ht="15" customHeight="1">
      <c r="A16" s="61" t="s">
        <v>140</v>
      </c>
      <c r="B16" s="59" t="s">
        <v>68</v>
      </c>
      <c r="C16" s="52"/>
      <c r="D16" s="52"/>
      <c r="E16" s="52"/>
      <c r="F16" s="52"/>
      <c r="G16" s="52"/>
      <c r="H16" s="52"/>
      <c r="I16" s="52"/>
    </row>
    <row r="17" spans="1:9" s="54" customFormat="1" ht="15" customHeight="1">
      <c r="A17" s="56" t="s">
        <v>80</v>
      </c>
      <c r="B17" s="58" t="s">
        <v>91</v>
      </c>
      <c r="C17" s="58"/>
      <c r="D17" s="58"/>
      <c r="E17" s="58"/>
      <c r="F17" s="58"/>
      <c r="G17" s="58"/>
      <c r="H17" s="58"/>
      <c r="I17" s="58"/>
    </row>
    <row r="18" spans="1:9" s="54" customFormat="1" ht="15" customHeight="1">
      <c r="A18" s="61" t="s">
        <v>155</v>
      </c>
      <c r="B18" s="80" t="s">
        <v>157</v>
      </c>
      <c r="C18" s="80"/>
      <c r="D18" s="80"/>
      <c r="E18" s="80"/>
      <c r="F18" s="80"/>
      <c r="G18" s="80"/>
      <c r="H18" s="80"/>
      <c r="I18" s="80"/>
    </row>
    <row r="19" spans="1:9" s="54" customFormat="1" ht="15" customHeight="1">
      <c r="A19" s="61" t="s">
        <v>156</v>
      </c>
      <c r="B19" s="80" t="s">
        <v>158</v>
      </c>
      <c r="C19" s="80"/>
      <c r="D19" s="80"/>
      <c r="E19" s="80"/>
      <c r="F19" s="80"/>
      <c r="G19" s="80"/>
      <c r="H19" s="80"/>
      <c r="I19" s="80"/>
    </row>
    <row r="20" spans="1:9" s="55" customFormat="1" ht="22.5" customHeight="1">
      <c r="A20" s="53">
        <v>2</v>
      </c>
      <c r="B20" s="67" t="s">
        <v>151</v>
      </c>
      <c r="C20" s="66"/>
      <c r="D20" s="66"/>
      <c r="E20" s="66"/>
      <c r="F20" s="66"/>
      <c r="G20" s="66"/>
      <c r="H20" s="66"/>
      <c r="I20" s="66"/>
    </row>
    <row r="21" spans="1:9" s="55" customFormat="1" ht="15" customHeight="1">
      <c r="A21" s="53" t="s">
        <v>81</v>
      </c>
      <c r="B21" s="67" t="s">
        <v>150</v>
      </c>
      <c r="C21" s="66"/>
      <c r="D21" s="66"/>
      <c r="E21" s="66"/>
      <c r="F21" s="66"/>
      <c r="G21" s="66"/>
      <c r="H21" s="66"/>
      <c r="I21" s="66"/>
    </row>
    <row r="22" spans="1:9" s="54" customFormat="1" ht="15" customHeight="1">
      <c r="A22" s="61" t="s">
        <v>132</v>
      </c>
      <c r="B22" s="59" t="s">
        <v>143</v>
      </c>
      <c r="C22" s="52"/>
      <c r="D22" s="52"/>
      <c r="E22" s="52"/>
      <c r="F22" s="52"/>
      <c r="G22" s="52"/>
      <c r="H22" s="52"/>
      <c r="I22" s="52"/>
    </row>
    <row r="23" spans="1:9" s="54" customFormat="1" ht="15" customHeight="1">
      <c r="A23" s="61" t="s">
        <v>133</v>
      </c>
      <c r="B23" s="59" t="s">
        <v>145</v>
      </c>
      <c r="C23" s="52"/>
      <c r="D23" s="52"/>
      <c r="E23" s="52"/>
      <c r="F23" s="52"/>
      <c r="G23" s="52"/>
      <c r="H23" s="52"/>
      <c r="I23" s="52"/>
    </row>
    <row r="24" spans="1:9" s="54" customFormat="1" ht="15" customHeight="1">
      <c r="A24" s="61" t="s">
        <v>134</v>
      </c>
      <c r="B24" s="59" t="s">
        <v>144</v>
      </c>
      <c r="C24" s="52"/>
      <c r="D24" s="52"/>
      <c r="E24" s="52"/>
      <c r="F24" s="52"/>
      <c r="G24" s="52"/>
      <c r="H24" s="52"/>
      <c r="I24" s="52"/>
    </row>
    <row r="25" spans="1:9" s="54" customFormat="1" ht="15" customHeight="1">
      <c r="A25" s="56" t="s">
        <v>82</v>
      </c>
      <c r="B25" s="58" t="s">
        <v>142</v>
      </c>
      <c r="C25" s="52"/>
      <c r="D25" s="52"/>
      <c r="E25" s="52"/>
      <c r="F25" s="52"/>
      <c r="G25" s="52"/>
      <c r="H25" s="52"/>
      <c r="I25" s="52"/>
    </row>
    <row r="26" spans="1:9" s="79" customFormat="1" ht="14.25" customHeight="1">
      <c r="A26" s="56" t="s">
        <v>131</v>
      </c>
      <c r="B26" s="58" t="s">
        <v>141</v>
      </c>
      <c r="C26" s="78"/>
      <c r="D26" s="78"/>
      <c r="E26" s="78"/>
      <c r="F26" s="78"/>
      <c r="G26" s="78"/>
      <c r="H26" s="78"/>
      <c r="I26" s="78"/>
    </row>
    <row r="27" spans="1:9" s="55" customFormat="1" ht="22.5" customHeight="1">
      <c r="A27" s="53" t="s">
        <v>13</v>
      </c>
      <c r="B27" s="67" t="s">
        <v>92</v>
      </c>
      <c r="C27" s="66"/>
      <c r="D27" s="66"/>
      <c r="E27" s="66"/>
      <c r="F27" s="66"/>
      <c r="G27" s="66"/>
      <c r="H27" s="66"/>
      <c r="I27" s="66"/>
    </row>
    <row r="28" spans="1:9" s="73" customFormat="1" ht="22.5" customHeight="1">
      <c r="A28" s="53" t="s">
        <v>1</v>
      </c>
      <c r="B28" s="67" t="s">
        <v>108</v>
      </c>
      <c r="C28" s="72"/>
      <c r="D28" s="72"/>
      <c r="E28" s="72"/>
      <c r="F28" s="72"/>
      <c r="G28" s="72"/>
      <c r="H28" s="72"/>
      <c r="I28" s="72"/>
    </row>
    <row r="29" spans="1:9" s="73" customFormat="1" ht="22.5" customHeight="1">
      <c r="A29" s="53" t="s">
        <v>17</v>
      </c>
      <c r="B29" s="67" t="s">
        <v>109</v>
      </c>
      <c r="C29" s="72"/>
      <c r="D29" s="72"/>
      <c r="E29" s="72"/>
      <c r="F29" s="72"/>
      <c r="G29" s="72"/>
      <c r="H29" s="72"/>
      <c r="I29" s="72"/>
    </row>
    <row r="30" spans="1:9" s="55" customFormat="1" ht="22.5" customHeight="1">
      <c r="A30" s="53" t="s">
        <v>18</v>
      </c>
      <c r="B30" s="67" t="s">
        <v>93</v>
      </c>
      <c r="C30" s="66"/>
      <c r="D30" s="66"/>
      <c r="E30" s="66"/>
      <c r="F30" s="66"/>
      <c r="G30" s="66"/>
      <c r="H30" s="66"/>
      <c r="I30" s="66"/>
    </row>
    <row r="31" spans="1:9" s="54" customFormat="1" ht="15" customHeight="1">
      <c r="A31" s="56" t="s">
        <v>146</v>
      </c>
      <c r="B31" s="57" t="s">
        <v>152</v>
      </c>
      <c r="C31" s="52"/>
      <c r="D31" s="52"/>
      <c r="E31" s="52"/>
      <c r="F31" s="52"/>
      <c r="G31" s="52"/>
      <c r="H31" s="52"/>
      <c r="I31" s="52"/>
    </row>
    <row r="32" spans="1:9" s="54" customFormat="1" ht="28.5" customHeight="1">
      <c r="A32" s="56" t="s">
        <v>147</v>
      </c>
      <c r="B32" s="57" t="s">
        <v>165</v>
      </c>
      <c r="C32" s="52"/>
      <c r="D32" s="52"/>
      <c r="E32" s="52"/>
      <c r="F32" s="52"/>
      <c r="G32" s="52"/>
      <c r="H32" s="52"/>
      <c r="I32" s="52"/>
    </row>
    <row r="33" spans="1:9" s="54" customFormat="1" ht="15" customHeight="1">
      <c r="A33" s="56" t="s">
        <v>148</v>
      </c>
      <c r="B33" s="57" t="s">
        <v>159</v>
      </c>
      <c r="C33" s="52"/>
      <c r="D33" s="52"/>
      <c r="E33" s="52"/>
      <c r="F33" s="52"/>
      <c r="G33" s="52"/>
      <c r="H33" s="52"/>
      <c r="I33" s="52"/>
    </row>
    <row r="34" spans="1:9" s="54" customFormat="1" ht="25.5" customHeight="1">
      <c r="A34" s="56" t="s">
        <v>149</v>
      </c>
      <c r="B34" s="57" t="s">
        <v>160</v>
      </c>
      <c r="C34" s="52"/>
      <c r="D34" s="52"/>
      <c r="E34" s="52"/>
      <c r="F34" s="52"/>
      <c r="G34" s="52"/>
      <c r="H34" s="52"/>
      <c r="I34" s="52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135" t="s">
        <v>169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6" ht="15.75">
      <c r="A2" s="11"/>
      <c r="B2" s="11"/>
      <c r="C2" s="11"/>
      <c r="D2" s="11"/>
      <c r="E2" s="11"/>
      <c r="F2" s="11"/>
    </row>
    <row r="3" spans="1:10" ht="13.5" customHeight="1">
      <c r="A3" s="4"/>
      <c r="B3" s="4"/>
      <c r="C3" s="4"/>
      <c r="D3" s="4"/>
      <c r="E3" s="4"/>
      <c r="F3" s="4"/>
      <c r="J3" s="65" t="s">
        <v>24</v>
      </c>
    </row>
    <row r="4" spans="1:10" ht="20.25" customHeight="1">
      <c r="A4" s="133" t="s">
        <v>2</v>
      </c>
      <c r="B4" s="136" t="s">
        <v>3</v>
      </c>
      <c r="C4" s="136" t="s">
        <v>110</v>
      </c>
      <c r="D4" s="132" t="s">
        <v>100</v>
      </c>
      <c r="E4" s="132" t="s">
        <v>112</v>
      </c>
      <c r="F4" s="132" t="s">
        <v>63</v>
      </c>
      <c r="G4" s="132"/>
      <c r="H4" s="132"/>
      <c r="I4" s="132"/>
      <c r="J4" s="132"/>
    </row>
    <row r="5" spans="1:10" ht="18" customHeight="1">
      <c r="A5" s="133"/>
      <c r="B5" s="129"/>
      <c r="C5" s="129"/>
      <c r="D5" s="133"/>
      <c r="E5" s="132"/>
      <c r="F5" s="132" t="s">
        <v>98</v>
      </c>
      <c r="G5" s="132" t="s">
        <v>4</v>
      </c>
      <c r="H5" s="132"/>
      <c r="I5" s="132"/>
      <c r="J5" s="132" t="s">
        <v>99</v>
      </c>
    </row>
    <row r="6" spans="1:10" ht="69" customHeight="1">
      <c r="A6" s="133"/>
      <c r="B6" s="130"/>
      <c r="C6" s="130"/>
      <c r="D6" s="133"/>
      <c r="E6" s="132"/>
      <c r="F6" s="132"/>
      <c r="G6" s="15" t="s">
        <v>95</v>
      </c>
      <c r="H6" s="15" t="s">
        <v>96</v>
      </c>
      <c r="I6" s="15" t="s">
        <v>113</v>
      </c>
      <c r="J6" s="132"/>
    </row>
    <row r="7" spans="1:10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</row>
    <row r="8" spans="1:10" ht="19.5" customHeight="1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9.5" customHeight="1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19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9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9.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9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9.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9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9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9.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9.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9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9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24.75" customHeight="1">
      <c r="A21" s="134" t="s">
        <v>106</v>
      </c>
      <c r="B21" s="134"/>
      <c r="C21" s="134"/>
      <c r="D21" s="134"/>
      <c r="E21" s="17"/>
      <c r="F21" s="17"/>
      <c r="G21" s="17"/>
      <c r="H21" s="17"/>
      <c r="I21" s="17"/>
      <c r="J21" s="17"/>
    </row>
    <row r="23" spans="1:7" ht="12.75">
      <c r="A23" s="74" t="s">
        <v>162</v>
      </c>
      <c r="G23"/>
    </row>
  </sheetData>
  <sheetProtection/>
  <mergeCells count="11"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135" t="s">
        <v>168</v>
      </c>
      <c r="B1" s="135"/>
      <c r="C1" s="135"/>
      <c r="D1" s="135"/>
      <c r="E1" s="135"/>
      <c r="F1" s="135"/>
      <c r="G1" s="135"/>
      <c r="H1" s="135"/>
      <c r="I1" s="135"/>
      <c r="J1" s="135"/>
    </row>
    <row r="3" ht="12.75">
      <c r="J3" s="65" t="s">
        <v>24</v>
      </c>
    </row>
    <row r="4" spans="1:79" ht="20.25" customHeight="1">
      <c r="A4" s="133" t="s">
        <v>2</v>
      </c>
      <c r="B4" s="136" t="s">
        <v>3</v>
      </c>
      <c r="C4" s="136" t="s">
        <v>110</v>
      </c>
      <c r="D4" s="132" t="s">
        <v>100</v>
      </c>
      <c r="E4" s="132" t="s">
        <v>112</v>
      </c>
      <c r="F4" s="132" t="s">
        <v>63</v>
      </c>
      <c r="G4" s="132"/>
      <c r="H4" s="132"/>
      <c r="I4" s="132"/>
      <c r="J4" s="132"/>
      <c r="BX4" s="2"/>
      <c r="BY4" s="2"/>
      <c r="BZ4" s="2"/>
      <c r="CA4" s="2"/>
    </row>
    <row r="5" spans="1:79" ht="18" customHeight="1">
      <c r="A5" s="133"/>
      <c r="B5" s="129"/>
      <c r="C5" s="129"/>
      <c r="D5" s="133"/>
      <c r="E5" s="132"/>
      <c r="F5" s="132" t="s">
        <v>98</v>
      </c>
      <c r="G5" s="132" t="s">
        <v>4</v>
      </c>
      <c r="H5" s="132"/>
      <c r="I5" s="132"/>
      <c r="J5" s="132" t="s">
        <v>99</v>
      </c>
      <c r="BX5" s="2"/>
      <c r="BY5" s="2"/>
      <c r="BZ5" s="2"/>
      <c r="CA5" s="2"/>
    </row>
    <row r="6" spans="1:79" ht="69" customHeight="1">
      <c r="A6" s="133"/>
      <c r="B6" s="130"/>
      <c r="C6" s="130"/>
      <c r="D6" s="133"/>
      <c r="E6" s="132"/>
      <c r="F6" s="132"/>
      <c r="G6" s="15" t="s">
        <v>95</v>
      </c>
      <c r="H6" s="15" t="s">
        <v>96</v>
      </c>
      <c r="I6" s="15" t="s">
        <v>97</v>
      </c>
      <c r="J6" s="132"/>
      <c r="BX6" s="2"/>
      <c r="BY6" s="2"/>
      <c r="BZ6" s="2"/>
      <c r="CA6" s="2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2"/>
      <c r="BY7" s="2"/>
      <c r="BZ7" s="2"/>
      <c r="CA7" s="2"/>
    </row>
    <row r="8" spans="1:79" ht="19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BX8" s="2"/>
      <c r="BY8" s="2"/>
      <c r="BZ8" s="2"/>
      <c r="CA8" s="2"/>
    </row>
    <row r="9" spans="1:79" ht="19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BX9" s="2"/>
      <c r="BY9" s="2"/>
      <c r="BZ9" s="2"/>
      <c r="CA9" s="2"/>
    </row>
    <row r="10" spans="1:79" ht="19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BX10" s="2"/>
      <c r="BY10" s="2"/>
      <c r="BZ10" s="2"/>
      <c r="CA10" s="2"/>
    </row>
    <row r="11" spans="1:79" ht="19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BX11" s="2"/>
      <c r="BY11" s="2"/>
      <c r="BZ11" s="2"/>
      <c r="CA11" s="2"/>
    </row>
    <row r="12" spans="1:79" ht="19.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BX12" s="2"/>
      <c r="BY12" s="2"/>
      <c r="BZ12" s="2"/>
      <c r="CA12" s="2"/>
    </row>
    <row r="13" spans="1:79" ht="19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BX13" s="2"/>
      <c r="BY13" s="2"/>
      <c r="BZ13" s="2"/>
      <c r="CA13" s="2"/>
    </row>
    <row r="14" spans="1:79" ht="19.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BX14" s="2"/>
      <c r="BY14" s="2"/>
      <c r="BZ14" s="2"/>
      <c r="CA14" s="2"/>
    </row>
    <row r="15" spans="1:79" ht="19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BX15" s="2"/>
      <c r="BY15" s="2"/>
      <c r="BZ15" s="2"/>
      <c r="CA15" s="2"/>
    </row>
    <row r="16" spans="1:79" ht="19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BX16" s="2"/>
      <c r="BY16" s="2"/>
      <c r="BZ16" s="2"/>
      <c r="CA16" s="2"/>
    </row>
    <row r="17" spans="1:79" ht="19.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BX17" s="2"/>
      <c r="BY17" s="2"/>
      <c r="BZ17" s="2"/>
      <c r="CA17" s="2"/>
    </row>
    <row r="18" spans="1:79" ht="19.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BX18" s="2"/>
      <c r="BY18" s="2"/>
      <c r="BZ18" s="2"/>
      <c r="CA18" s="2"/>
    </row>
    <row r="19" spans="1:79" ht="19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BX19" s="2"/>
      <c r="BY19" s="2"/>
      <c r="BZ19" s="2"/>
      <c r="CA19" s="2"/>
    </row>
    <row r="20" spans="1:79" ht="19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BX20" s="2"/>
      <c r="BY20" s="2"/>
      <c r="BZ20" s="2"/>
      <c r="CA20" s="2"/>
    </row>
    <row r="21" spans="1:79" ht="24.75" customHeight="1">
      <c r="A21" s="134" t="s">
        <v>106</v>
      </c>
      <c r="B21" s="134"/>
      <c r="C21" s="134"/>
      <c r="D21" s="134"/>
      <c r="E21" s="17"/>
      <c r="F21" s="17"/>
      <c r="G21" s="17"/>
      <c r="H21" s="17"/>
      <c r="I21" s="17"/>
      <c r="J21" s="17"/>
      <c r="BX21" s="2"/>
      <c r="BY21" s="2"/>
      <c r="BZ21" s="2"/>
      <c r="CA21" s="2"/>
    </row>
    <row r="23" ht="12.75">
      <c r="A23" s="74" t="s">
        <v>162</v>
      </c>
    </row>
  </sheetData>
  <sheetProtection/>
  <mergeCells count="11"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67" t="s">
        <v>34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6.5">
      <c r="A2" s="167" t="s">
        <v>114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6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8" t="s">
        <v>24</v>
      </c>
    </row>
    <row r="5" spans="1:11" ht="15" customHeight="1">
      <c r="A5" s="133" t="s">
        <v>35</v>
      </c>
      <c r="B5" s="133" t="s">
        <v>0</v>
      </c>
      <c r="C5" s="132" t="s">
        <v>118</v>
      </c>
      <c r="D5" s="168" t="s">
        <v>54</v>
      </c>
      <c r="E5" s="169"/>
      <c r="F5" s="169"/>
      <c r="G5" s="170"/>
      <c r="H5" s="132" t="s">
        <v>7</v>
      </c>
      <c r="I5" s="132"/>
      <c r="J5" s="132" t="s">
        <v>119</v>
      </c>
      <c r="K5" s="132" t="s">
        <v>125</v>
      </c>
    </row>
    <row r="6" spans="1:11" ht="15" customHeight="1">
      <c r="A6" s="133"/>
      <c r="B6" s="133"/>
      <c r="C6" s="132"/>
      <c r="D6" s="132" t="s">
        <v>5</v>
      </c>
      <c r="E6" s="173" t="s">
        <v>4</v>
      </c>
      <c r="F6" s="174"/>
      <c r="G6" s="175"/>
      <c r="H6" s="132" t="s">
        <v>5</v>
      </c>
      <c r="I6" s="132" t="s">
        <v>38</v>
      </c>
      <c r="J6" s="132"/>
      <c r="K6" s="132"/>
    </row>
    <row r="7" spans="1:11" ht="18" customHeight="1">
      <c r="A7" s="133"/>
      <c r="B7" s="133"/>
      <c r="C7" s="132"/>
      <c r="D7" s="132"/>
      <c r="E7" s="171" t="s">
        <v>120</v>
      </c>
      <c r="F7" s="173" t="s">
        <v>4</v>
      </c>
      <c r="G7" s="175"/>
      <c r="H7" s="132"/>
      <c r="I7" s="132"/>
      <c r="J7" s="132"/>
      <c r="K7" s="132"/>
    </row>
    <row r="8" spans="1:11" ht="42" customHeight="1">
      <c r="A8" s="133"/>
      <c r="B8" s="133"/>
      <c r="C8" s="132"/>
      <c r="D8" s="132"/>
      <c r="E8" s="172"/>
      <c r="F8" s="76" t="s">
        <v>117</v>
      </c>
      <c r="G8" s="76" t="s">
        <v>116</v>
      </c>
      <c r="H8" s="132"/>
      <c r="I8" s="132"/>
      <c r="J8" s="132"/>
      <c r="K8" s="132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31" t="s">
        <v>9</v>
      </c>
      <c r="B10" s="19" t="s">
        <v>10</v>
      </c>
      <c r="C10" s="19"/>
      <c r="D10" s="19"/>
      <c r="E10" s="19"/>
      <c r="F10" s="19"/>
      <c r="G10" s="19"/>
      <c r="H10" s="19"/>
      <c r="I10" s="19"/>
      <c r="J10" s="19"/>
      <c r="K10" s="31" t="s">
        <v>31</v>
      </c>
    </row>
    <row r="11" spans="1:11" ht="19.5" customHeight="1">
      <c r="A11" s="32"/>
      <c r="B11" s="33" t="s">
        <v>63</v>
      </c>
      <c r="C11" s="20"/>
      <c r="D11" s="20"/>
      <c r="E11" s="20"/>
      <c r="F11" s="20"/>
      <c r="G11" s="20"/>
      <c r="H11" s="20"/>
      <c r="I11" s="20"/>
      <c r="J11" s="20"/>
      <c r="K11" s="32"/>
    </row>
    <row r="12" spans="1:11" ht="19.5" customHeight="1">
      <c r="A12" s="32"/>
      <c r="B12" s="34" t="s">
        <v>11</v>
      </c>
      <c r="C12" s="20"/>
      <c r="D12" s="20"/>
      <c r="E12" s="20"/>
      <c r="F12" s="20"/>
      <c r="G12" s="20"/>
      <c r="H12" s="20"/>
      <c r="I12" s="20"/>
      <c r="J12" s="20"/>
      <c r="K12" s="32" t="s">
        <v>31</v>
      </c>
    </row>
    <row r="13" spans="1:11" ht="19.5" customHeight="1">
      <c r="A13" s="32"/>
      <c r="B13" s="34" t="s">
        <v>12</v>
      </c>
      <c r="C13" s="20"/>
      <c r="D13" s="20"/>
      <c r="E13" s="20"/>
      <c r="F13" s="20"/>
      <c r="G13" s="20"/>
      <c r="H13" s="20"/>
      <c r="I13" s="20"/>
      <c r="J13" s="20"/>
      <c r="K13" s="32" t="s">
        <v>31</v>
      </c>
    </row>
    <row r="14" spans="1:11" ht="19.5" customHeight="1">
      <c r="A14" s="32"/>
      <c r="B14" s="34" t="s">
        <v>13</v>
      </c>
      <c r="C14" s="20"/>
      <c r="D14" s="20"/>
      <c r="E14" s="20"/>
      <c r="F14" s="20"/>
      <c r="G14" s="20"/>
      <c r="H14" s="20"/>
      <c r="I14" s="20"/>
      <c r="J14" s="20"/>
      <c r="K14" s="32" t="s">
        <v>31</v>
      </c>
    </row>
    <row r="15" spans="1:11" ht="19.5" customHeight="1">
      <c r="A15" s="35"/>
      <c r="B15" s="36" t="s">
        <v>1</v>
      </c>
      <c r="C15" s="21"/>
      <c r="D15" s="21"/>
      <c r="E15" s="21"/>
      <c r="F15" s="21"/>
      <c r="G15" s="21"/>
      <c r="H15" s="21"/>
      <c r="I15" s="21"/>
      <c r="J15" s="21"/>
      <c r="K15" s="35" t="s">
        <v>31</v>
      </c>
    </row>
    <row r="16" spans="1:11" ht="19.5" customHeight="1">
      <c r="A16" s="31" t="s">
        <v>15</v>
      </c>
      <c r="B16" s="19" t="s">
        <v>14</v>
      </c>
      <c r="C16" s="19"/>
      <c r="D16" s="19"/>
      <c r="E16" s="19"/>
      <c r="F16" s="31" t="s">
        <v>31</v>
      </c>
      <c r="G16" s="19"/>
      <c r="H16" s="19"/>
      <c r="I16" s="19"/>
      <c r="J16" s="19"/>
      <c r="K16" s="31" t="s">
        <v>31</v>
      </c>
    </row>
    <row r="17" spans="1:11" ht="19.5" customHeight="1">
      <c r="A17" s="32"/>
      <c r="B17" s="33" t="s">
        <v>63</v>
      </c>
      <c r="C17" s="20"/>
      <c r="D17" s="20"/>
      <c r="E17" s="20"/>
      <c r="F17" s="32"/>
      <c r="G17" s="20"/>
      <c r="H17" s="20"/>
      <c r="I17" s="20"/>
      <c r="J17" s="20"/>
      <c r="K17" s="32"/>
    </row>
    <row r="18" spans="1:11" ht="19.5" customHeight="1">
      <c r="A18" s="32"/>
      <c r="B18" s="34" t="s">
        <v>11</v>
      </c>
      <c r="C18" s="20"/>
      <c r="D18" s="20"/>
      <c r="E18" s="20"/>
      <c r="F18" s="32" t="s">
        <v>31</v>
      </c>
      <c r="G18" s="20"/>
      <c r="H18" s="20"/>
      <c r="I18" s="20"/>
      <c r="J18" s="20"/>
      <c r="K18" s="32" t="s">
        <v>31</v>
      </c>
    </row>
    <row r="19" spans="1:11" ht="19.5" customHeight="1">
      <c r="A19" s="32"/>
      <c r="B19" s="34" t="s">
        <v>12</v>
      </c>
      <c r="C19" s="20"/>
      <c r="D19" s="20"/>
      <c r="E19" s="20"/>
      <c r="F19" s="32" t="s">
        <v>31</v>
      </c>
      <c r="G19" s="20"/>
      <c r="H19" s="20"/>
      <c r="I19" s="20"/>
      <c r="J19" s="20"/>
      <c r="K19" s="32" t="s">
        <v>31</v>
      </c>
    </row>
    <row r="20" spans="1:11" ht="19.5" customHeight="1">
      <c r="A20" s="32"/>
      <c r="B20" s="34" t="s">
        <v>13</v>
      </c>
      <c r="C20" s="20"/>
      <c r="D20" s="20"/>
      <c r="E20" s="20"/>
      <c r="F20" s="32" t="s">
        <v>31</v>
      </c>
      <c r="G20" s="20"/>
      <c r="H20" s="20"/>
      <c r="I20" s="20"/>
      <c r="J20" s="20"/>
      <c r="K20" s="32" t="s">
        <v>31</v>
      </c>
    </row>
    <row r="21" spans="1:11" ht="19.5" customHeight="1">
      <c r="A21" s="35"/>
      <c r="B21" s="36" t="s">
        <v>1</v>
      </c>
      <c r="C21" s="21"/>
      <c r="D21" s="21"/>
      <c r="E21" s="21"/>
      <c r="F21" s="35" t="s">
        <v>31</v>
      </c>
      <c r="G21" s="21"/>
      <c r="H21" s="21"/>
      <c r="I21" s="21"/>
      <c r="J21" s="21"/>
      <c r="K21" s="35" t="s">
        <v>31</v>
      </c>
    </row>
    <row r="22" spans="1:11" ht="19.5" customHeight="1">
      <c r="A22" s="31" t="s">
        <v>16</v>
      </c>
      <c r="B22" s="75" t="s">
        <v>115</v>
      </c>
      <c r="C22" s="19"/>
      <c r="D22" s="19"/>
      <c r="E22" s="32"/>
      <c r="F22" s="32" t="s">
        <v>31</v>
      </c>
      <c r="G22" s="32" t="s">
        <v>31</v>
      </c>
      <c r="H22" s="19"/>
      <c r="I22" s="32" t="s">
        <v>31</v>
      </c>
      <c r="J22" s="19"/>
      <c r="K22" s="19"/>
    </row>
    <row r="23" spans="1:11" ht="19.5" customHeight="1">
      <c r="A23" s="20"/>
      <c r="B23" s="33" t="s">
        <v>63</v>
      </c>
      <c r="C23" s="20"/>
      <c r="D23" s="20"/>
      <c r="E23" s="32"/>
      <c r="F23" s="32"/>
      <c r="G23" s="32"/>
      <c r="H23" s="20"/>
      <c r="I23" s="32"/>
      <c r="J23" s="20"/>
      <c r="K23" s="20"/>
    </row>
    <row r="24" spans="1:11" ht="19.5" customHeight="1">
      <c r="A24" s="20"/>
      <c r="B24" s="34" t="s">
        <v>11</v>
      </c>
      <c r="C24" s="20"/>
      <c r="D24" s="20"/>
      <c r="E24" s="32"/>
      <c r="F24" s="32" t="s">
        <v>31</v>
      </c>
      <c r="G24" s="32" t="s">
        <v>31</v>
      </c>
      <c r="H24" s="20"/>
      <c r="I24" s="32" t="s">
        <v>31</v>
      </c>
      <c r="J24" s="20"/>
      <c r="K24" s="20"/>
    </row>
    <row r="25" spans="1:11" ht="19.5" customHeight="1">
      <c r="A25" s="20"/>
      <c r="B25" s="34" t="s">
        <v>12</v>
      </c>
      <c r="C25" s="20"/>
      <c r="D25" s="20"/>
      <c r="E25" s="32"/>
      <c r="F25" s="32" t="s">
        <v>31</v>
      </c>
      <c r="G25" s="32" t="s">
        <v>31</v>
      </c>
      <c r="H25" s="20"/>
      <c r="I25" s="32" t="s">
        <v>31</v>
      </c>
      <c r="J25" s="20"/>
      <c r="K25" s="20"/>
    </row>
    <row r="26" spans="1:11" ht="19.5" customHeight="1">
      <c r="A26" s="20"/>
      <c r="B26" s="34" t="s">
        <v>13</v>
      </c>
      <c r="C26" s="20"/>
      <c r="D26" s="20"/>
      <c r="E26" s="32"/>
      <c r="F26" s="32" t="s">
        <v>31</v>
      </c>
      <c r="G26" s="32" t="s">
        <v>31</v>
      </c>
      <c r="H26" s="20"/>
      <c r="I26" s="32" t="s">
        <v>31</v>
      </c>
      <c r="J26" s="20"/>
      <c r="K26" s="20"/>
    </row>
    <row r="27" spans="1:11" ht="19.5" customHeight="1">
      <c r="A27" s="21"/>
      <c r="B27" s="36" t="s">
        <v>1</v>
      </c>
      <c r="C27" s="21"/>
      <c r="D27" s="21"/>
      <c r="E27" s="35"/>
      <c r="F27" s="35" t="s">
        <v>31</v>
      </c>
      <c r="G27" s="35" t="s">
        <v>31</v>
      </c>
      <c r="H27" s="21"/>
      <c r="I27" s="35" t="s">
        <v>31</v>
      </c>
      <c r="J27" s="21"/>
      <c r="K27" s="21"/>
    </row>
    <row r="28" spans="1:11" s="69" customFormat="1" ht="19.5" customHeight="1">
      <c r="A28" s="131" t="s">
        <v>106</v>
      </c>
      <c r="B28" s="131"/>
      <c r="C28" s="70"/>
      <c r="D28" s="70"/>
      <c r="E28" s="70"/>
      <c r="F28" s="70"/>
      <c r="G28" s="70"/>
      <c r="H28" s="70"/>
      <c r="I28" s="70"/>
      <c r="J28" s="70"/>
      <c r="K28" s="70"/>
    </row>
    <row r="29" ht="4.5" customHeight="1"/>
    <row r="30" ht="12.75" customHeight="1">
      <c r="A30" s="77" t="s">
        <v>121</v>
      </c>
    </row>
    <row r="31" ht="14.25">
      <c r="A31" s="77" t="s">
        <v>123</v>
      </c>
    </row>
    <row r="32" ht="12.75">
      <c r="A32" s="77" t="s">
        <v>124</v>
      </c>
    </row>
    <row r="33" ht="12.75">
      <c r="A33" s="77" t="s">
        <v>122</v>
      </c>
    </row>
  </sheetData>
  <sheetProtection/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36" sqref="E3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79" t="s">
        <v>57</v>
      </c>
      <c r="B1" s="179"/>
      <c r="C1" s="179"/>
      <c r="D1" s="179"/>
      <c r="E1" s="179"/>
      <c r="F1" s="179"/>
      <c r="G1" s="179"/>
    </row>
    <row r="2" spans="5:7" ht="19.5" customHeight="1">
      <c r="E2" s="5"/>
      <c r="F2" s="5"/>
      <c r="G2" s="5"/>
    </row>
    <row r="3" spans="5:7" ht="19.5" customHeight="1">
      <c r="E3" s="2"/>
      <c r="F3" s="2"/>
      <c r="G3" s="10" t="s">
        <v>24</v>
      </c>
    </row>
    <row r="4" spans="1:7" ht="19.5" customHeight="1">
      <c r="A4" s="133" t="s">
        <v>35</v>
      </c>
      <c r="B4" s="133" t="s">
        <v>2</v>
      </c>
      <c r="C4" s="133" t="s">
        <v>3</v>
      </c>
      <c r="D4" s="136" t="s">
        <v>111</v>
      </c>
      <c r="E4" s="132" t="s">
        <v>55</v>
      </c>
      <c r="F4" s="132" t="s">
        <v>56</v>
      </c>
      <c r="G4" s="132" t="s">
        <v>25</v>
      </c>
    </row>
    <row r="5" spans="1:7" ht="19.5" customHeight="1">
      <c r="A5" s="133"/>
      <c r="B5" s="133"/>
      <c r="C5" s="133"/>
      <c r="D5" s="129"/>
      <c r="E5" s="132"/>
      <c r="F5" s="132"/>
      <c r="G5" s="132"/>
    </row>
    <row r="6" spans="1:7" ht="19.5" customHeight="1">
      <c r="A6" s="133"/>
      <c r="B6" s="133"/>
      <c r="C6" s="133"/>
      <c r="D6" s="130"/>
      <c r="E6" s="132"/>
      <c r="F6" s="132"/>
      <c r="G6" s="132"/>
    </row>
    <row r="7" spans="1:7" ht="7.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</row>
    <row r="8" spans="1:7" ht="30" customHeight="1">
      <c r="A8" s="37"/>
      <c r="B8" s="37"/>
      <c r="C8" s="37"/>
      <c r="D8" s="37"/>
      <c r="E8" s="37"/>
      <c r="F8" s="37"/>
      <c r="G8" s="37"/>
    </row>
    <row r="9" spans="1:7" ht="30" customHeight="1">
      <c r="A9" s="38"/>
      <c r="B9" s="38"/>
      <c r="C9" s="38"/>
      <c r="D9" s="38"/>
      <c r="E9" s="38"/>
      <c r="F9" s="38"/>
      <c r="G9" s="38"/>
    </row>
    <row r="10" spans="1:7" ht="30" customHeight="1">
      <c r="A10" s="38"/>
      <c r="B10" s="38"/>
      <c r="C10" s="38"/>
      <c r="D10" s="38"/>
      <c r="E10" s="38"/>
      <c r="F10" s="38"/>
      <c r="G10" s="38"/>
    </row>
    <row r="11" spans="1:7" ht="30" customHeight="1">
      <c r="A11" s="38"/>
      <c r="B11" s="38"/>
      <c r="C11" s="38"/>
      <c r="D11" s="38"/>
      <c r="E11" s="38"/>
      <c r="F11" s="38"/>
      <c r="G11" s="38"/>
    </row>
    <row r="12" spans="1:7" ht="30" customHeight="1">
      <c r="A12" s="39"/>
      <c r="B12" s="39"/>
      <c r="C12" s="39"/>
      <c r="D12" s="39"/>
      <c r="E12" s="39"/>
      <c r="F12" s="39"/>
      <c r="G12" s="39"/>
    </row>
    <row r="13" spans="1:7" s="2" customFormat="1" ht="30" customHeight="1">
      <c r="A13" s="176" t="s">
        <v>106</v>
      </c>
      <c r="B13" s="177"/>
      <c r="C13" s="177"/>
      <c r="D13" s="177"/>
      <c r="E13" s="178"/>
      <c r="F13" s="24"/>
      <c r="G13" s="24"/>
    </row>
    <row r="15" ht="12.75">
      <c r="A15" s="74" t="s">
        <v>163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80" t="s">
        <v>126</v>
      </c>
      <c r="B1" s="180"/>
      <c r="C1" s="180"/>
      <c r="D1" s="180"/>
      <c r="E1" s="180"/>
      <c r="F1" s="180"/>
    </row>
    <row r="2" spans="5:6" ht="19.5" customHeight="1">
      <c r="E2" s="5"/>
      <c r="F2" s="5"/>
    </row>
    <row r="3" ht="19.5" customHeight="1">
      <c r="F3" s="10" t="s">
        <v>24</v>
      </c>
    </row>
    <row r="4" spans="1:6" ht="19.5" customHeight="1">
      <c r="A4" s="14" t="s">
        <v>35</v>
      </c>
      <c r="B4" s="14" t="s">
        <v>2</v>
      </c>
      <c r="C4" s="14" t="s">
        <v>3</v>
      </c>
      <c r="D4" s="14" t="s">
        <v>111</v>
      </c>
      <c r="E4" s="14" t="s">
        <v>28</v>
      </c>
      <c r="F4" s="14" t="s">
        <v>27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8"/>
      <c r="B7" s="28"/>
      <c r="C7" s="28"/>
      <c r="D7" s="28"/>
      <c r="E7" s="28"/>
      <c r="F7" s="28"/>
    </row>
    <row r="8" spans="1:6" ht="30" customHeight="1">
      <c r="A8" s="28"/>
      <c r="B8" s="28"/>
      <c r="C8" s="28"/>
      <c r="D8" s="28"/>
      <c r="E8" s="28"/>
      <c r="F8" s="28"/>
    </row>
    <row r="9" spans="1:6" ht="30" customHeight="1">
      <c r="A9" s="30"/>
      <c r="B9" s="30"/>
      <c r="C9" s="30"/>
      <c r="D9" s="30"/>
      <c r="E9" s="30"/>
      <c r="F9" s="30"/>
    </row>
    <row r="10" spans="1:6" ht="30" customHeight="1">
      <c r="A10" s="176" t="s">
        <v>106</v>
      </c>
      <c r="B10" s="177"/>
      <c r="C10" s="177"/>
      <c r="D10" s="177"/>
      <c r="E10" s="178"/>
      <c r="F10" s="24"/>
    </row>
    <row r="12" ht="12.75">
      <c r="A12" s="77" t="s">
        <v>127</v>
      </c>
    </row>
    <row r="13" ht="12.75">
      <c r="A13" s="74" t="s">
        <v>128</v>
      </c>
    </row>
    <row r="15" ht="12.75">
      <c r="A15" s="74" t="s">
        <v>163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35" t="s">
        <v>107</v>
      </c>
      <c r="B1" s="135"/>
      <c r="C1" s="135"/>
      <c r="D1" s="135"/>
      <c r="E1" s="135"/>
      <c r="F1" s="135"/>
    </row>
    <row r="2" spans="5:6" ht="19.5" customHeight="1">
      <c r="E2" s="5"/>
      <c r="F2" s="5"/>
    </row>
    <row r="3" spans="5:6" ht="19.5" customHeight="1">
      <c r="E3" s="2"/>
      <c r="F3" s="8" t="s">
        <v>24</v>
      </c>
    </row>
    <row r="4" spans="1:6" ht="19.5" customHeight="1">
      <c r="A4" s="14" t="s">
        <v>35</v>
      </c>
      <c r="B4" s="14" t="s">
        <v>2</v>
      </c>
      <c r="C4" s="14" t="s">
        <v>3</v>
      </c>
      <c r="D4" s="14" t="s">
        <v>110</v>
      </c>
      <c r="E4" s="14" t="s">
        <v>26</v>
      </c>
      <c r="F4" s="14" t="s">
        <v>27</v>
      </c>
    </row>
    <row r="5" spans="1:6" s="71" customFormat="1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37"/>
      <c r="B6" s="37"/>
      <c r="C6" s="37"/>
      <c r="D6" s="37"/>
      <c r="E6" s="37"/>
      <c r="F6" s="37"/>
    </row>
    <row r="7" spans="1:6" ht="30" customHeight="1">
      <c r="A7" s="38"/>
      <c r="B7" s="38"/>
      <c r="C7" s="38"/>
      <c r="D7" s="38"/>
      <c r="E7" s="38"/>
      <c r="F7" s="38"/>
    </row>
    <row r="8" spans="1:6" ht="30" customHeight="1">
      <c r="A8" s="38"/>
      <c r="B8" s="38"/>
      <c r="C8" s="38"/>
      <c r="D8" s="38"/>
      <c r="E8" s="38"/>
      <c r="F8" s="38"/>
    </row>
    <row r="9" spans="1:6" ht="30" customHeight="1">
      <c r="A9" s="39"/>
      <c r="B9" s="39"/>
      <c r="C9" s="39"/>
      <c r="D9" s="39"/>
      <c r="E9" s="39"/>
      <c r="F9" s="39"/>
    </row>
    <row r="10" spans="1:6" ht="30" customHeight="1">
      <c r="A10" s="176" t="s">
        <v>106</v>
      </c>
      <c r="B10" s="177"/>
      <c r="C10" s="177"/>
      <c r="D10" s="177"/>
      <c r="E10" s="178"/>
      <c r="F10" s="24"/>
    </row>
    <row r="12" ht="12.75">
      <c r="A12" s="74" t="s">
        <v>164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81" t="s">
        <v>22</v>
      </c>
      <c r="B1" s="181"/>
      <c r="C1" s="181"/>
      <c r="D1" s="5"/>
      <c r="E1" s="5"/>
      <c r="F1" s="5"/>
      <c r="G1" s="5"/>
      <c r="H1" s="5"/>
      <c r="I1" s="5"/>
      <c r="J1" s="5"/>
    </row>
    <row r="2" spans="1:7" ht="19.5" customHeight="1">
      <c r="A2" s="181" t="s">
        <v>29</v>
      </c>
      <c r="B2" s="181"/>
      <c r="C2" s="181"/>
      <c r="D2" s="5"/>
      <c r="E2" s="5"/>
      <c r="F2" s="5"/>
      <c r="G2" s="5"/>
    </row>
    <row r="4" ht="12.75">
      <c r="C4" s="8" t="s">
        <v>24</v>
      </c>
    </row>
    <row r="5" spans="1:10" ht="19.5" customHeight="1">
      <c r="A5" s="14" t="s">
        <v>35</v>
      </c>
      <c r="B5" s="14" t="s">
        <v>0</v>
      </c>
      <c r="C5" s="14" t="s">
        <v>32</v>
      </c>
      <c r="D5" s="6"/>
      <c r="E5" s="6"/>
      <c r="F5" s="6"/>
      <c r="G5" s="6"/>
      <c r="H5" s="6"/>
      <c r="I5" s="7"/>
      <c r="J5" s="7"/>
    </row>
    <row r="6" spans="1:10" ht="19.5" customHeight="1">
      <c r="A6" s="23" t="s">
        <v>9</v>
      </c>
      <c r="B6" s="40" t="s">
        <v>37</v>
      </c>
      <c r="C6" s="23"/>
      <c r="D6" s="6"/>
      <c r="E6" s="6"/>
      <c r="F6" s="6"/>
      <c r="G6" s="6"/>
      <c r="H6" s="6"/>
      <c r="I6" s="7"/>
      <c r="J6" s="7"/>
    </row>
    <row r="7" spans="1:10" ht="19.5" customHeight="1">
      <c r="A7" s="23" t="s">
        <v>15</v>
      </c>
      <c r="B7" s="40" t="s">
        <v>8</v>
      </c>
      <c r="C7" s="23"/>
      <c r="D7" s="6"/>
      <c r="E7" s="6"/>
      <c r="F7" s="6"/>
      <c r="G7" s="6"/>
      <c r="H7" s="6"/>
      <c r="I7" s="7"/>
      <c r="J7" s="7"/>
    </row>
    <row r="8" spans="1:10" ht="19.5" customHeight="1">
      <c r="A8" s="41" t="s">
        <v>11</v>
      </c>
      <c r="B8" s="42"/>
      <c r="C8" s="41"/>
      <c r="D8" s="6"/>
      <c r="E8" s="6"/>
      <c r="F8" s="6"/>
      <c r="G8" s="6"/>
      <c r="H8" s="6"/>
      <c r="I8" s="7"/>
      <c r="J8" s="7"/>
    </row>
    <row r="9" spans="1:10" ht="19.5" customHeight="1">
      <c r="A9" s="27" t="s">
        <v>12</v>
      </c>
      <c r="B9" s="43"/>
      <c r="C9" s="27"/>
      <c r="D9" s="6"/>
      <c r="E9" s="6"/>
      <c r="F9" s="6"/>
      <c r="G9" s="6"/>
      <c r="H9" s="6"/>
      <c r="I9" s="7"/>
      <c r="J9" s="7"/>
    </row>
    <row r="10" spans="1:10" ht="19.5" customHeight="1">
      <c r="A10" s="29" t="s">
        <v>13</v>
      </c>
      <c r="B10" s="44"/>
      <c r="C10" s="29"/>
      <c r="D10" s="6"/>
      <c r="E10" s="6"/>
      <c r="F10" s="6"/>
      <c r="G10" s="6"/>
      <c r="H10" s="6"/>
      <c r="I10" s="7"/>
      <c r="J10" s="7"/>
    </row>
    <row r="11" spans="1:10" ht="19.5" customHeight="1">
      <c r="A11" s="23" t="s">
        <v>16</v>
      </c>
      <c r="B11" s="40" t="s">
        <v>7</v>
      </c>
      <c r="C11" s="23"/>
      <c r="D11" s="6"/>
      <c r="E11" s="6"/>
      <c r="F11" s="6"/>
      <c r="G11" s="6"/>
      <c r="H11" s="6"/>
      <c r="I11" s="7"/>
      <c r="J11" s="7"/>
    </row>
    <row r="12" spans="1:10" ht="19.5" customHeight="1">
      <c r="A12" s="25" t="s">
        <v>11</v>
      </c>
      <c r="B12" s="45" t="s">
        <v>20</v>
      </c>
      <c r="C12" s="25"/>
      <c r="D12" s="6"/>
      <c r="E12" s="6"/>
      <c r="F12" s="6"/>
      <c r="G12" s="6"/>
      <c r="H12" s="6"/>
      <c r="I12" s="7"/>
      <c r="J12" s="7"/>
    </row>
    <row r="13" spans="1:10" ht="15" customHeight="1">
      <c r="A13" s="27"/>
      <c r="B13" s="43"/>
      <c r="C13" s="27"/>
      <c r="D13" s="6"/>
      <c r="E13" s="6"/>
      <c r="F13" s="6"/>
      <c r="G13" s="6"/>
      <c r="H13" s="6"/>
      <c r="I13" s="7"/>
      <c r="J13" s="7"/>
    </row>
    <row r="14" spans="1:10" ht="15" customHeight="1">
      <c r="A14" s="27"/>
      <c r="B14" s="43"/>
      <c r="C14" s="27"/>
      <c r="D14" s="6"/>
      <c r="E14" s="6"/>
      <c r="F14" s="6"/>
      <c r="G14" s="6"/>
      <c r="H14" s="6"/>
      <c r="I14" s="7"/>
      <c r="J14" s="7"/>
    </row>
    <row r="15" spans="1:10" ht="19.5" customHeight="1">
      <c r="A15" s="27" t="s">
        <v>12</v>
      </c>
      <c r="B15" s="43" t="s">
        <v>23</v>
      </c>
      <c r="C15" s="27"/>
      <c r="D15" s="6"/>
      <c r="E15" s="6"/>
      <c r="F15" s="6"/>
      <c r="G15" s="6"/>
      <c r="H15" s="6"/>
      <c r="I15" s="7"/>
      <c r="J15" s="7"/>
    </row>
    <row r="16" spans="1:10" ht="15">
      <c r="A16" s="27"/>
      <c r="B16" s="46"/>
      <c r="C16" s="27"/>
      <c r="D16" s="6"/>
      <c r="E16" s="6"/>
      <c r="F16" s="6"/>
      <c r="G16" s="6"/>
      <c r="H16" s="6"/>
      <c r="I16" s="7"/>
      <c r="J16" s="7"/>
    </row>
    <row r="17" spans="1:10" ht="15" customHeight="1">
      <c r="A17" s="29"/>
      <c r="B17" s="47"/>
      <c r="C17" s="29"/>
      <c r="D17" s="6"/>
      <c r="E17" s="6"/>
      <c r="F17" s="6"/>
      <c r="G17" s="6"/>
      <c r="H17" s="6"/>
      <c r="I17" s="7"/>
      <c r="J17" s="7"/>
    </row>
    <row r="18" spans="1:10" ht="19.5" customHeight="1">
      <c r="A18" s="23" t="s">
        <v>21</v>
      </c>
      <c r="B18" s="40" t="s">
        <v>39</v>
      </c>
      <c r="C18" s="23"/>
      <c r="D18" s="6"/>
      <c r="E18" s="6"/>
      <c r="F18" s="6"/>
      <c r="G18" s="6"/>
      <c r="H18" s="6"/>
      <c r="I18" s="7"/>
      <c r="J18" s="7"/>
    </row>
    <row r="19" spans="1:10" ht="15">
      <c r="A19" s="6"/>
      <c r="B19" s="6"/>
      <c r="C19" s="6"/>
      <c r="D19" s="6"/>
      <c r="E19" s="6"/>
      <c r="F19" s="6"/>
      <c r="G19" s="6"/>
      <c r="H19" s="6"/>
      <c r="I19" s="7"/>
      <c r="J19" s="7"/>
    </row>
    <row r="20" spans="1:10" ht="15">
      <c r="A20" s="6"/>
      <c r="B20" s="6"/>
      <c r="C20" s="6"/>
      <c r="D20" s="6"/>
      <c r="E20" s="6"/>
      <c r="F20" s="6"/>
      <c r="G20" s="6"/>
      <c r="H20" s="6"/>
      <c r="I20" s="7"/>
      <c r="J20" s="7"/>
    </row>
    <row r="21" spans="1:10" ht="15">
      <c r="A21" s="6"/>
      <c r="B21" s="6"/>
      <c r="C21" s="6"/>
      <c r="D21" s="6"/>
      <c r="E21" s="6"/>
      <c r="F21" s="6"/>
      <c r="G21" s="6"/>
      <c r="H21" s="6"/>
      <c r="I21" s="7"/>
      <c r="J21" s="7"/>
    </row>
    <row r="22" spans="1:10" ht="15">
      <c r="A22" s="6"/>
      <c r="B22" s="6"/>
      <c r="C22" s="6"/>
      <c r="D22" s="6"/>
      <c r="E22" s="6"/>
      <c r="F22" s="6"/>
      <c r="G22" s="6"/>
      <c r="H22" s="6"/>
      <c r="I22" s="7"/>
      <c r="J22" s="7"/>
    </row>
    <row r="23" spans="1:10" ht="15">
      <c r="A23" s="6"/>
      <c r="B23" s="6"/>
      <c r="C23" s="6"/>
      <c r="D23" s="6"/>
      <c r="E23" s="6"/>
      <c r="F23" s="6"/>
      <c r="G23" s="6"/>
      <c r="H23" s="6"/>
      <c r="I23" s="7"/>
      <c r="J23" s="7"/>
    </row>
    <row r="24" spans="1:10" ht="15">
      <c r="A24" s="6"/>
      <c r="B24" s="6"/>
      <c r="C24" s="6"/>
      <c r="D24" s="6"/>
      <c r="E24" s="6"/>
      <c r="F24" s="6"/>
      <c r="G24" s="6"/>
      <c r="H24" s="6"/>
      <c r="I24" s="7"/>
      <c r="J24" s="7"/>
    </row>
    <row r="25" spans="1:10" ht="1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5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81" t="s">
        <v>166</v>
      </c>
      <c r="B1" s="181"/>
      <c r="C1" s="181"/>
      <c r="D1" s="5"/>
      <c r="E1" s="5"/>
      <c r="F1" s="5"/>
      <c r="G1" s="5"/>
      <c r="H1" s="5"/>
      <c r="I1" s="5"/>
      <c r="J1" s="5"/>
    </row>
    <row r="2" spans="1:7" ht="19.5" customHeight="1">
      <c r="A2" s="181" t="s">
        <v>83</v>
      </c>
      <c r="B2" s="181"/>
      <c r="C2" s="181"/>
      <c r="D2" s="5"/>
      <c r="E2" s="5"/>
      <c r="F2" s="5"/>
      <c r="G2" s="5"/>
    </row>
    <row r="4" ht="12.75">
      <c r="C4" s="8" t="s">
        <v>24</v>
      </c>
    </row>
    <row r="5" spans="1:10" ht="19.5" customHeight="1">
      <c r="A5" s="14" t="s">
        <v>35</v>
      </c>
      <c r="B5" s="14" t="s">
        <v>0</v>
      </c>
      <c r="C5" s="14" t="s">
        <v>32</v>
      </c>
      <c r="D5" s="6"/>
      <c r="E5" s="6"/>
      <c r="F5" s="6"/>
      <c r="G5" s="6"/>
      <c r="H5" s="6"/>
      <c r="I5" s="7"/>
      <c r="J5" s="7"/>
    </row>
    <row r="6" spans="1:10" ht="19.5" customHeight="1">
      <c r="A6" s="23" t="s">
        <v>9</v>
      </c>
      <c r="B6" s="40" t="s">
        <v>37</v>
      </c>
      <c r="C6" s="23"/>
      <c r="D6" s="6"/>
      <c r="E6" s="6"/>
      <c r="F6" s="6"/>
      <c r="G6" s="6"/>
      <c r="H6" s="6"/>
      <c r="I6" s="7"/>
      <c r="J6" s="7"/>
    </row>
    <row r="7" spans="1:10" ht="19.5" customHeight="1">
      <c r="A7" s="23" t="s">
        <v>15</v>
      </c>
      <c r="B7" s="40" t="s">
        <v>8</v>
      </c>
      <c r="C7" s="23"/>
      <c r="D7" s="6"/>
      <c r="E7" s="6"/>
      <c r="F7" s="6"/>
      <c r="G7" s="6"/>
      <c r="H7" s="6"/>
      <c r="I7" s="7"/>
      <c r="J7" s="7"/>
    </row>
    <row r="8" spans="1:10" ht="19.5" customHeight="1">
      <c r="A8" s="41" t="s">
        <v>11</v>
      </c>
      <c r="B8" s="42"/>
      <c r="C8" s="41"/>
      <c r="D8" s="6"/>
      <c r="E8" s="6"/>
      <c r="F8" s="6"/>
      <c r="G8" s="6"/>
      <c r="H8" s="6"/>
      <c r="I8" s="7"/>
      <c r="J8" s="7"/>
    </row>
    <row r="9" spans="1:10" ht="19.5" customHeight="1">
      <c r="A9" s="27" t="s">
        <v>12</v>
      </c>
      <c r="B9" s="43"/>
      <c r="C9" s="27"/>
      <c r="D9" s="6"/>
      <c r="E9" s="6"/>
      <c r="F9" s="6"/>
      <c r="G9" s="6"/>
      <c r="H9" s="6"/>
      <c r="I9" s="7"/>
      <c r="J9" s="7"/>
    </row>
    <row r="10" spans="1:10" ht="19.5" customHeight="1">
      <c r="A10" s="29" t="s">
        <v>13</v>
      </c>
      <c r="B10" s="44"/>
      <c r="C10" s="29"/>
      <c r="D10" s="6"/>
      <c r="E10" s="6"/>
      <c r="F10" s="6"/>
      <c r="G10" s="6"/>
      <c r="H10" s="6"/>
      <c r="I10" s="7"/>
      <c r="J10" s="7"/>
    </row>
    <row r="11" spans="1:10" ht="19.5" customHeight="1">
      <c r="A11" s="23" t="s">
        <v>16</v>
      </c>
      <c r="B11" s="40" t="s">
        <v>7</v>
      </c>
      <c r="C11" s="23"/>
      <c r="D11" s="6"/>
      <c r="E11" s="6"/>
      <c r="F11" s="6"/>
      <c r="G11" s="6"/>
      <c r="H11" s="6"/>
      <c r="I11" s="7"/>
      <c r="J11" s="7"/>
    </row>
    <row r="12" spans="1:10" ht="19.5" customHeight="1">
      <c r="A12" s="25" t="s">
        <v>11</v>
      </c>
      <c r="B12" s="45" t="s">
        <v>20</v>
      </c>
      <c r="C12" s="25"/>
      <c r="D12" s="6"/>
      <c r="E12" s="6"/>
      <c r="F12" s="6"/>
      <c r="G12" s="6"/>
      <c r="H12" s="6"/>
      <c r="I12" s="7"/>
      <c r="J12" s="7"/>
    </row>
    <row r="13" spans="1:10" ht="15" customHeight="1">
      <c r="A13" s="27"/>
      <c r="B13" s="43"/>
      <c r="C13" s="27"/>
      <c r="D13" s="6"/>
      <c r="E13" s="6"/>
      <c r="F13" s="6"/>
      <c r="G13" s="6"/>
      <c r="H13" s="6"/>
      <c r="I13" s="7"/>
      <c r="J13" s="7"/>
    </row>
    <row r="14" spans="1:10" ht="15" customHeight="1">
      <c r="A14" s="27"/>
      <c r="B14" s="43"/>
      <c r="C14" s="27"/>
      <c r="D14" s="6"/>
      <c r="E14" s="6"/>
      <c r="F14" s="6"/>
      <c r="G14" s="6"/>
      <c r="H14" s="6"/>
      <c r="I14" s="7"/>
      <c r="J14" s="7"/>
    </row>
    <row r="15" spans="1:10" ht="19.5" customHeight="1">
      <c r="A15" s="27" t="s">
        <v>12</v>
      </c>
      <c r="B15" s="43" t="s">
        <v>23</v>
      </c>
      <c r="C15" s="27"/>
      <c r="D15" s="6"/>
      <c r="E15" s="6"/>
      <c r="F15" s="6"/>
      <c r="G15" s="6"/>
      <c r="H15" s="6"/>
      <c r="I15" s="7"/>
      <c r="J15" s="7"/>
    </row>
    <row r="16" spans="1:10" ht="15">
      <c r="A16" s="27"/>
      <c r="B16" s="46"/>
      <c r="C16" s="27"/>
      <c r="D16" s="6"/>
      <c r="E16" s="6"/>
      <c r="F16" s="6"/>
      <c r="G16" s="6"/>
      <c r="H16" s="6"/>
      <c r="I16" s="7"/>
      <c r="J16" s="7"/>
    </row>
    <row r="17" spans="1:10" ht="15" customHeight="1">
      <c r="A17" s="29"/>
      <c r="B17" s="47"/>
      <c r="C17" s="29"/>
      <c r="D17" s="6"/>
      <c r="E17" s="6"/>
      <c r="F17" s="6"/>
      <c r="G17" s="6"/>
      <c r="H17" s="6"/>
      <c r="I17" s="7"/>
      <c r="J17" s="7"/>
    </row>
    <row r="18" spans="1:10" ht="19.5" customHeight="1">
      <c r="A18" s="23" t="s">
        <v>21</v>
      </c>
      <c r="B18" s="40" t="s">
        <v>39</v>
      </c>
      <c r="C18" s="23"/>
      <c r="D18" s="6"/>
      <c r="E18" s="6"/>
      <c r="F18" s="6"/>
      <c r="G18" s="6"/>
      <c r="H18" s="6"/>
      <c r="I18" s="7"/>
      <c r="J18" s="7"/>
    </row>
    <row r="19" spans="1:10" ht="15">
      <c r="A19" s="6"/>
      <c r="B19" s="6"/>
      <c r="C19" s="6"/>
      <c r="D19" s="6"/>
      <c r="E19" s="6"/>
      <c r="F19" s="6"/>
      <c r="G19" s="6"/>
      <c r="H19" s="6"/>
      <c r="I19" s="7"/>
      <c r="J19" s="7"/>
    </row>
    <row r="20" spans="1:3" s="73" customFormat="1" ht="12.75">
      <c r="A20" s="182" t="s">
        <v>167</v>
      </c>
      <c r="B20" s="183"/>
      <c r="C20" s="183"/>
    </row>
    <row r="21" spans="1:10" ht="15">
      <c r="A21" s="6"/>
      <c r="B21" s="6"/>
      <c r="C21" s="6"/>
      <c r="D21" s="6"/>
      <c r="E21" s="6"/>
      <c r="F21" s="6"/>
      <c r="G21" s="6"/>
      <c r="H21" s="6"/>
      <c r="I21" s="7"/>
      <c r="J21" s="7"/>
    </row>
    <row r="22" spans="1:10" ht="15">
      <c r="A22" s="6"/>
      <c r="B22" s="6"/>
      <c r="C22" s="6"/>
      <c r="D22" s="6"/>
      <c r="E22" s="6"/>
      <c r="F22" s="6"/>
      <c r="G22" s="6"/>
      <c r="H22" s="6"/>
      <c r="I22" s="7"/>
      <c r="J22" s="7"/>
    </row>
    <row r="23" spans="1:10" ht="15">
      <c r="A23" s="6"/>
      <c r="B23" s="6"/>
      <c r="C23" s="6"/>
      <c r="D23" s="6"/>
      <c r="E23" s="6"/>
      <c r="F23" s="6"/>
      <c r="G23" s="6"/>
      <c r="H23" s="6"/>
      <c r="I23" s="7"/>
      <c r="J23" s="7"/>
    </row>
    <row r="24" spans="1:10" ht="15">
      <c r="A24" s="6"/>
      <c r="B24" s="6"/>
      <c r="C24" s="6"/>
      <c r="D24" s="6"/>
      <c r="E24" s="6"/>
      <c r="F24" s="6"/>
      <c r="G24" s="6"/>
      <c r="H24" s="6"/>
      <c r="I24" s="7"/>
      <c r="J24" s="7"/>
    </row>
    <row r="25" spans="1:10" ht="1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5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pachurkam</cp:lastModifiedBy>
  <cp:lastPrinted>2009-12-16T08:22:49Z</cp:lastPrinted>
  <dcterms:created xsi:type="dcterms:W3CDTF">1998-12-09T13:02:10Z</dcterms:created>
  <dcterms:modified xsi:type="dcterms:W3CDTF">2009-12-16T08:23:31Z</dcterms:modified>
  <cp:category/>
  <cp:version/>
  <cp:contentType/>
  <cp:contentStatus/>
</cp:coreProperties>
</file>