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<sst xmlns="http://schemas.openxmlformats.org/spreadsheetml/2006/main" count="140" uniqueCount="35">
  <si>
    <t xml:space="preserve">Dział </t>
  </si>
  <si>
    <t>Rozdz.</t>
  </si>
  <si>
    <t>Dotacja podmiotowa</t>
  </si>
  <si>
    <t>-</t>
  </si>
  <si>
    <t>OGÓŁEM DOTACJE</t>
  </si>
  <si>
    <t>&amp;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</si>
  <si>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</si>
  <si>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</si>
  <si>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</si>
  <si>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</si>
  <si>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</si>
  <si>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</si>
  <si>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</si>
  <si>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</si>
  <si>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</si>
  <si>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</si>
  <si>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</si>
  <si>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</si>
  <si>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</si>
  <si>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</si>
  <si>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7.</t>
  </si>
  <si>
    <t>8.</t>
  </si>
  <si>
    <t>9.</t>
  </si>
  <si>
    <t>10.</t>
  </si>
  <si>
    <t>Po zmianie</t>
  </si>
  <si>
    <t>Przed zmianą</t>
  </si>
  <si>
    <t>Dział</t>
  </si>
  <si>
    <t>Rozdział</t>
  </si>
  <si>
    <t>§</t>
  </si>
  <si>
    <t>Zmiana</t>
  </si>
  <si>
    <t>11.</t>
  </si>
  <si>
    <t>12.</t>
  </si>
  <si>
    <t>Wykonanie w 2016 r.</t>
  </si>
  <si>
    <t xml:space="preserve"> </t>
  </si>
  <si>
    <t>Wykonanie kwot dotacji z budżetu Gminy Szprotawy w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</si>
</sst>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hh:mm:ss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2" borderId="11" xfId="0" applyFont="1" applyFill="1" applyBorder="1" applyAlignment="1">
      <alignment horizontal="center" vertical="top" wrapText="1"/>
    </xf>
    <xf numFmtId="41" fontId="3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" fontId="8" fillId="35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top" wrapText="1"/>
    </xf>
    <xf numFmtId="41" fontId="4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1" fontId="3" fillId="36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view="pageBreakPreview" zoomScale="60" workbookViewId="0" topLeftCell="A1">
      <selection activeCell="T24" sqref="T24"/>
    </sheetView>
  </sheetViews>
  <sheetFormatPr defaultColWidth="8.796875" defaultRowHeight="14.25"/>
  <cols>
    <col min="1" max="1" width="11.69921875" style="2" customWidth="1"/>
    <col min="2" max="2" width="3.3984375" style="0" bestFit="1" customWidth="1"/>
    <col min="3" max="3" width="4.8984375" style="0" bestFit="1" customWidth="1"/>
    <col min="4" max="4" width="6.19921875" style="0" bestFit="1" customWidth="1"/>
    <col min="5" max="5" width="5.19921875" style="0" bestFit="1" customWidth="1"/>
    <col min="6" max="6" width="12.19921875" style="0" bestFit="1" customWidth="1"/>
    <col min="7" max="7" width="12.19921875" style="0" customWidth="1"/>
    <col min="8" max="8" width="13.09765625" style="0" customWidth="1"/>
    <col min="9" max="9" width="12.69921875" style="0" customWidth="1"/>
    <col min="10" max="10" width="19.59765625" style="0" customWidth="1"/>
    <col min="11" max="11" width="14" style="0" customWidth="1"/>
    <col min="12" max="12" width="16.59765625" style="0" customWidth="1"/>
    <col min="13" max="13" width="12.8984375" style="0" customWidth="1"/>
  </cols>
  <sheetData>
    <row r="2" spans="2:12" ht="15"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6.5" customHeight="1">
      <c r="C3" s="1"/>
    </row>
    <row r="4" spans="2:13" ht="57" customHeight="1">
      <c r="B4" s="53" t="s">
        <v>9</v>
      </c>
      <c r="C4" s="38" t="s">
        <v>0</v>
      </c>
      <c r="D4" s="38" t="s">
        <v>1</v>
      </c>
      <c r="E4" s="38" t="s">
        <v>5</v>
      </c>
      <c r="F4" s="38" t="s">
        <v>6</v>
      </c>
      <c r="G4" s="44" t="s">
        <v>32</v>
      </c>
      <c r="H4" s="38" t="s">
        <v>2</v>
      </c>
      <c r="I4" s="44" t="s">
        <v>32</v>
      </c>
      <c r="J4" s="38" t="s">
        <v>11</v>
      </c>
      <c r="K4" s="44" t="s">
        <v>32</v>
      </c>
      <c r="L4" s="38" t="s">
        <v>19</v>
      </c>
      <c r="M4" s="38" t="s">
        <v>12</v>
      </c>
    </row>
    <row r="5" spans="2:13" ht="87" customHeight="1">
      <c r="B5" s="53"/>
      <c r="C5" s="38"/>
      <c r="D5" s="38"/>
      <c r="E5" s="38"/>
      <c r="F5" s="38"/>
      <c r="G5" s="45"/>
      <c r="H5" s="38"/>
      <c r="I5" s="45"/>
      <c r="J5" s="38"/>
      <c r="K5" s="45"/>
      <c r="L5" s="38"/>
      <c r="M5" s="38"/>
    </row>
    <row r="6" spans="2:13" ht="15" customHeight="1">
      <c r="B6" s="46" t="s">
        <v>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s="9" customFormat="1" ht="15" customHeight="1">
      <c r="A7" s="7"/>
      <c r="B7" s="31" t="s">
        <v>13</v>
      </c>
      <c r="C7" s="31">
        <v>853</v>
      </c>
      <c r="D7" s="31">
        <v>85311</v>
      </c>
      <c r="E7" s="31">
        <v>2510</v>
      </c>
      <c r="F7" s="4" t="s">
        <v>3</v>
      </c>
      <c r="G7" s="4" t="s">
        <v>3</v>
      </c>
      <c r="H7" s="32">
        <v>35613</v>
      </c>
      <c r="I7" s="32">
        <v>35613</v>
      </c>
      <c r="J7" s="4" t="s">
        <v>3</v>
      </c>
      <c r="K7" s="4" t="s">
        <v>3</v>
      </c>
      <c r="L7" s="4" t="s">
        <v>3</v>
      </c>
      <c r="M7" s="4" t="s">
        <v>3</v>
      </c>
    </row>
    <row r="8" spans="1:13" s="9" customFormat="1" ht="15" customHeight="1">
      <c r="A8" s="7"/>
      <c r="B8" s="31" t="s">
        <v>14</v>
      </c>
      <c r="C8" s="31">
        <v>853</v>
      </c>
      <c r="D8" s="31">
        <v>85311</v>
      </c>
      <c r="E8" s="31">
        <v>2650</v>
      </c>
      <c r="F8" s="32">
        <v>45268.74</v>
      </c>
      <c r="G8" s="32">
        <v>16568.21</v>
      </c>
      <c r="H8" s="4" t="s">
        <v>3</v>
      </c>
      <c r="I8" s="4" t="s">
        <v>3</v>
      </c>
      <c r="J8" s="4" t="s">
        <v>3</v>
      </c>
      <c r="K8" s="4" t="s">
        <v>3</v>
      </c>
      <c r="L8" s="4" t="s">
        <v>3</v>
      </c>
      <c r="M8" s="4" t="s">
        <v>3</v>
      </c>
    </row>
    <row r="9" spans="1:13" s="9" customFormat="1" ht="15" customHeight="1">
      <c r="A9" s="7"/>
      <c r="B9" s="31" t="s">
        <v>15</v>
      </c>
      <c r="C9" s="8">
        <v>921</v>
      </c>
      <c r="D9" s="8">
        <v>92109</v>
      </c>
      <c r="E9" s="8">
        <v>2480</v>
      </c>
      <c r="F9" s="4" t="s">
        <v>3</v>
      </c>
      <c r="G9" s="4" t="s">
        <v>3</v>
      </c>
      <c r="H9" s="12">
        <v>867440</v>
      </c>
      <c r="I9" s="12">
        <v>867440</v>
      </c>
      <c r="J9" s="4" t="s">
        <v>3</v>
      </c>
      <c r="K9" s="4" t="s">
        <v>3</v>
      </c>
      <c r="L9" s="4" t="s">
        <v>3</v>
      </c>
      <c r="M9" s="4" t="s">
        <v>3</v>
      </c>
    </row>
    <row r="10" spans="2:13" ht="14.25">
      <c r="B10" s="31" t="s">
        <v>16</v>
      </c>
      <c r="C10" s="4">
        <v>921</v>
      </c>
      <c r="D10" s="4">
        <v>92116</v>
      </c>
      <c r="E10" s="4">
        <v>2480</v>
      </c>
      <c r="F10" s="4" t="s">
        <v>3</v>
      </c>
      <c r="G10" s="4" t="s">
        <v>3</v>
      </c>
      <c r="H10" s="12">
        <v>837900</v>
      </c>
      <c r="I10" s="12">
        <v>837900</v>
      </c>
      <c r="J10" s="4" t="s">
        <v>3</v>
      </c>
      <c r="K10" s="4" t="s">
        <v>3</v>
      </c>
      <c r="L10" s="4" t="s">
        <v>3</v>
      </c>
      <c r="M10" s="4" t="s">
        <v>3</v>
      </c>
    </row>
    <row r="11" spans="1:13" s="1" customFormat="1" ht="16.5" customHeight="1" hidden="1">
      <c r="A11" s="3"/>
      <c r="B11" s="10" t="s">
        <v>17</v>
      </c>
      <c r="C11" s="42"/>
      <c r="D11" s="42"/>
      <c r="E11" s="42"/>
      <c r="F11" s="42"/>
      <c r="G11" s="34"/>
      <c r="H11" s="54"/>
      <c r="I11" s="35"/>
      <c r="J11" s="39"/>
      <c r="K11" s="39"/>
      <c r="L11" s="4" t="s">
        <v>3</v>
      </c>
      <c r="M11" s="6"/>
    </row>
    <row r="12" spans="1:13" s="1" customFormat="1" ht="16.5" customHeight="1" hidden="1">
      <c r="A12" s="3"/>
      <c r="B12" s="10" t="s">
        <v>18</v>
      </c>
      <c r="C12" s="43"/>
      <c r="D12" s="43"/>
      <c r="E12" s="43"/>
      <c r="F12" s="43"/>
      <c r="G12" s="4"/>
      <c r="H12" s="55"/>
      <c r="I12" s="36"/>
      <c r="J12" s="40"/>
      <c r="K12" s="40"/>
      <c r="L12" s="4" t="s">
        <v>3</v>
      </c>
      <c r="M12" s="6"/>
    </row>
    <row r="13" spans="1:13" s="1" customFormat="1" ht="16.5" customHeight="1">
      <c r="A13" s="3"/>
      <c r="B13" s="41" t="s">
        <v>10</v>
      </c>
      <c r="C13" s="41"/>
      <c r="D13" s="41"/>
      <c r="E13" s="41"/>
      <c r="F13" s="33">
        <f>F8</f>
        <v>45268.74</v>
      </c>
      <c r="G13" s="33">
        <f>G8</f>
        <v>16568.21</v>
      </c>
      <c r="H13" s="13">
        <f>H7+H9+H10</f>
        <v>1740953</v>
      </c>
      <c r="I13" s="13">
        <f>I7+I9+I10</f>
        <v>1740953</v>
      </c>
      <c r="J13" s="14">
        <f>SUM(J10:J12)</f>
        <v>0</v>
      </c>
      <c r="K13" s="14">
        <f>SUM(K10:K12)</f>
        <v>0</v>
      </c>
      <c r="L13" s="14">
        <f>SUM(L10:L12)</f>
        <v>0</v>
      </c>
      <c r="M13" s="11">
        <v>0</v>
      </c>
    </row>
    <row r="14" spans="1:13" s="1" customFormat="1" ht="16.5" customHeight="1">
      <c r="A14" s="3"/>
      <c r="B14" s="49" t="s">
        <v>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s="1" customFormat="1" ht="16.5" customHeight="1">
      <c r="A15" s="3"/>
      <c r="B15" s="23" t="s">
        <v>13</v>
      </c>
      <c r="C15" s="23">
        <v>754</v>
      </c>
      <c r="D15" s="23">
        <v>75412</v>
      </c>
      <c r="E15" s="23">
        <v>2830</v>
      </c>
      <c r="F15" s="17" t="s">
        <v>3</v>
      </c>
      <c r="G15" s="17" t="s">
        <v>3</v>
      </c>
      <c r="H15" s="19" t="s">
        <v>3</v>
      </c>
      <c r="I15" s="19" t="s">
        <v>3</v>
      </c>
      <c r="J15" s="24">
        <v>22015</v>
      </c>
      <c r="K15" s="24">
        <v>22015</v>
      </c>
      <c r="L15" s="17" t="s">
        <v>3</v>
      </c>
      <c r="M15" s="19" t="s">
        <v>3</v>
      </c>
    </row>
    <row r="16" spans="1:13" s="1" customFormat="1" ht="16.5" customHeight="1">
      <c r="A16" s="3"/>
      <c r="B16" s="23" t="s">
        <v>14</v>
      </c>
      <c r="C16" s="18">
        <v>853</v>
      </c>
      <c r="D16" s="18">
        <v>85305</v>
      </c>
      <c r="E16" s="18">
        <v>2830</v>
      </c>
      <c r="F16" s="17" t="s">
        <v>3</v>
      </c>
      <c r="G16" s="17" t="s">
        <v>3</v>
      </c>
      <c r="H16" s="19" t="s">
        <v>3</v>
      </c>
      <c r="I16" s="19" t="s">
        <v>3</v>
      </c>
      <c r="J16" s="20">
        <v>137600</v>
      </c>
      <c r="K16" s="20">
        <v>137600</v>
      </c>
      <c r="L16" s="17" t="s">
        <v>3</v>
      </c>
      <c r="M16" s="19" t="s">
        <v>3</v>
      </c>
    </row>
    <row r="17" spans="1:13" s="1" customFormat="1" ht="16.5" customHeight="1">
      <c r="A17" s="3"/>
      <c r="B17" s="23" t="s">
        <v>15</v>
      </c>
      <c r="C17" s="18">
        <v>801</v>
      </c>
      <c r="D17" s="18">
        <v>80110</v>
      </c>
      <c r="E17" s="18">
        <v>2830</v>
      </c>
      <c r="F17" s="17" t="s">
        <v>3</v>
      </c>
      <c r="G17" s="17" t="s">
        <v>3</v>
      </c>
      <c r="H17" s="19" t="s">
        <v>3</v>
      </c>
      <c r="I17" s="19" t="s">
        <v>3</v>
      </c>
      <c r="J17" s="20">
        <v>13574.52</v>
      </c>
      <c r="K17" s="20">
        <v>12721.41</v>
      </c>
      <c r="L17" s="17" t="s">
        <v>3</v>
      </c>
      <c r="M17" s="19" t="s">
        <v>3</v>
      </c>
    </row>
    <row r="18" spans="1:13" s="1" customFormat="1" ht="16.5" customHeight="1">
      <c r="A18" s="3"/>
      <c r="B18" s="23" t="s">
        <v>16</v>
      </c>
      <c r="C18" s="18">
        <v>853</v>
      </c>
      <c r="D18" s="18">
        <v>85311</v>
      </c>
      <c r="E18" s="18">
        <v>2410</v>
      </c>
      <c r="F18" s="17" t="s">
        <v>3</v>
      </c>
      <c r="G18" s="17" t="s">
        <v>3</v>
      </c>
      <c r="H18" s="19" t="s">
        <v>3</v>
      </c>
      <c r="I18" s="19" t="s">
        <v>3</v>
      </c>
      <c r="J18" s="20">
        <v>45868.74</v>
      </c>
      <c r="K18" s="20">
        <v>45868.74</v>
      </c>
      <c r="L18" s="17" t="s">
        <v>3</v>
      </c>
      <c r="M18" s="19" t="s">
        <v>3</v>
      </c>
    </row>
    <row r="19" spans="1:13" s="1" customFormat="1" ht="16.5" customHeight="1">
      <c r="A19" s="3"/>
      <c r="B19" s="23" t="s">
        <v>17</v>
      </c>
      <c r="C19" s="18">
        <v>853</v>
      </c>
      <c r="D19" s="18">
        <v>85305</v>
      </c>
      <c r="E19" s="18">
        <v>2360</v>
      </c>
      <c r="F19" s="17" t="s">
        <v>3</v>
      </c>
      <c r="G19" s="17" t="s">
        <v>3</v>
      </c>
      <c r="H19" s="19" t="s">
        <v>3</v>
      </c>
      <c r="I19" s="19" t="s">
        <v>3</v>
      </c>
      <c r="J19" s="20">
        <v>65280</v>
      </c>
      <c r="K19" s="20">
        <v>54720</v>
      </c>
      <c r="L19" s="17" t="s">
        <v>3</v>
      </c>
      <c r="M19" s="19" t="s">
        <v>3</v>
      </c>
    </row>
    <row r="20" spans="1:13" s="1" customFormat="1" ht="16.5" customHeight="1">
      <c r="A20" s="3"/>
      <c r="B20" s="23" t="s">
        <v>18</v>
      </c>
      <c r="C20" s="18">
        <v>853</v>
      </c>
      <c r="D20" s="18">
        <v>85395</v>
      </c>
      <c r="E20" s="18">
        <v>2360</v>
      </c>
      <c r="F20" s="17" t="s">
        <v>3</v>
      </c>
      <c r="G20" s="17" t="s">
        <v>3</v>
      </c>
      <c r="H20" s="19" t="s">
        <v>3</v>
      </c>
      <c r="I20" s="19" t="s">
        <v>3</v>
      </c>
      <c r="J20" s="20">
        <v>10000</v>
      </c>
      <c r="K20" s="20">
        <v>10000</v>
      </c>
      <c r="L20" s="17"/>
      <c r="M20" s="19"/>
    </row>
    <row r="21" spans="1:13" s="1" customFormat="1" ht="16.5" customHeight="1">
      <c r="A21" s="3"/>
      <c r="B21" s="23" t="s">
        <v>20</v>
      </c>
      <c r="C21" s="5">
        <v>801</v>
      </c>
      <c r="D21" s="5">
        <v>80104</v>
      </c>
      <c r="E21" s="5">
        <v>2540</v>
      </c>
      <c r="F21" s="4" t="s">
        <v>3</v>
      </c>
      <c r="G21" s="4" t="s">
        <v>3</v>
      </c>
      <c r="H21" s="21">
        <v>365000</v>
      </c>
      <c r="I21" s="21">
        <v>362075.78</v>
      </c>
      <c r="J21" s="22" t="s">
        <v>3</v>
      </c>
      <c r="K21" s="22" t="s">
        <v>3</v>
      </c>
      <c r="L21" s="17" t="s">
        <v>3</v>
      </c>
      <c r="M21" s="19" t="s">
        <v>3</v>
      </c>
    </row>
    <row r="22" spans="1:13" s="1" customFormat="1" ht="16.5" customHeight="1">
      <c r="A22" s="3"/>
      <c r="B22" s="23" t="s">
        <v>21</v>
      </c>
      <c r="C22" s="5">
        <v>801</v>
      </c>
      <c r="D22" s="5">
        <v>80110</v>
      </c>
      <c r="E22" s="5">
        <v>2540</v>
      </c>
      <c r="F22" s="4" t="s">
        <v>3</v>
      </c>
      <c r="G22" s="4" t="s">
        <v>3</v>
      </c>
      <c r="H22" s="21">
        <v>1038289</v>
      </c>
      <c r="I22" s="21">
        <v>1036040</v>
      </c>
      <c r="J22" s="22" t="s">
        <v>3</v>
      </c>
      <c r="K22" s="22" t="s">
        <v>3</v>
      </c>
      <c r="L22" s="17" t="s">
        <v>3</v>
      </c>
      <c r="M22" s="19" t="s">
        <v>3</v>
      </c>
    </row>
    <row r="23" spans="1:13" s="1" customFormat="1" ht="16.5" customHeight="1">
      <c r="A23" s="3"/>
      <c r="B23" s="23" t="s">
        <v>22</v>
      </c>
      <c r="C23" s="5">
        <v>851</v>
      </c>
      <c r="D23" s="5">
        <v>85154</v>
      </c>
      <c r="E23" s="5">
        <v>2360</v>
      </c>
      <c r="F23" s="4" t="s">
        <v>3</v>
      </c>
      <c r="G23" s="4" t="s">
        <v>3</v>
      </c>
      <c r="H23" s="22" t="s">
        <v>3</v>
      </c>
      <c r="I23" s="22" t="s">
        <v>3</v>
      </c>
      <c r="J23" s="20">
        <v>260200</v>
      </c>
      <c r="K23" s="20">
        <v>259615.81</v>
      </c>
      <c r="L23" s="17" t="s">
        <v>3</v>
      </c>
      <c r="M23" s="19" t="s">
        <v>3</v>
      </c>
    </row>
    <row r="24" spans="1:13" s="1" customFormat="1" ht="16.5" customHeight="1">
      <c r="A24" s="3"/>
      <c r="B24" s="23" t="s">
        <v>23</v>
      </c>
      <c r="C24" s="5">
        <v>852</v>
      </c>
      <c r="D24" s="5">
        <v>85295</v>
      </c>
      <c r="E24" s="5">
        <v>2360</v>
      </c>
      <c r="F24" s="4" t="s">
        <v>3</v>
      </c>
      <c r="G24" s="4" t="s">
        <v>3</v>
      </c>
      <c r="H24" s="22" t="s">
        <v>3</v>
      </c>
      <c r="I24" s="22" t="s">
        <v>3</v>
      </c>
      <c r="J24" s="20">
        <v>372008.7</v>
      </c>
      <c r="K24" s="20">
        <v>372008.5</v>
      </c>
      <c r="L24" s="4" t="s">
        <v>3</v>
      </c>
      <c r="M24" s="4" t="s">
        <v>3</v>
      </c>
    </row>
    <row r="25" spans="1:13" s="1" customFormat="1" ht="16.5" customHeight="1">
      <c r="A25" s="3"/>
      <c r="B25" s="23" t="s">
        <v>30</v>
      </c>
      <c r="C25" s="5">
        <v>801</v>
      </c>
      <c r="D25" s="5">
        <v>80110</v>
      </c>
      <c r="E25" s="5">
        <v>2820</v>
      </c>
      <c r="F25" s="4" t="s">
        <v>3</v>
      </c>
      <c r="G25" s="4" t="s">
        <v>3</v>
      </c>
      <c r="H25" s="22" t="s">
        <v>3</v>
      </c>
      <c r="I25" s="22" t="s">
        <v>3</v>
      </c>
      <c r="J25" s="20">
        <v>5000</v>
      </c>
      <c r="K25" s="20">
        <v>4970.56</v>
      </c>
      <c r="L25" s="4" t="s">
        <v>3</v>
      </c>
      <c r="M25" s="4" t="s">
        <v>3</v>
      </c>
    </row>
    <row r="26" spans="1:13" s="1" customFormat="1" ht="16.5" customHeight="1">
      <c r="A26" s="3"/>
      <c r="B26" s="23" t="s">
        <v>31</v>
      </c>
      <c r="C26" s="5">
        <v>926</v>
      </c>
      <c r="D26" s="5">
        <v>92605</v>
      </c>
      <c r="E26" s="5">
        <v>2360</v>
      </c>
      <c r="F26" s="4" t="s">
        <v>3</v>
      </c>
      <c r="G26" s="4" t="s">
        <v>3</v>
      </c>
      <c r="H26" s="22" t="s">
        <v>3</v>
      </c>
      <c r="I26" s="22" t="s">
        <v>3</v>
      </c>
      <c r="J26" s="20">
        <v>200000</v>
      </c>
      <c r="K26" s="20">
        <v>200000</v>
      </c>
      <c r="L26" s="4" t="s">
        <v>3</v>
      </c>
      <c r="M26" s="4" t="s">
        <v>3</v>
      </c>
    </row>
    <row r="27" spans="1:13" s="1" customFormat="1" ht="15" customHeight="1">
      <c r="A27" s="3"/>
      <c r="B27" s="41" t="s">
        <v>10</v>
      </c>
      <c r="C27" s="41"/>
      <c r="D27" s="41"/>
      <c r="E27" s="41"/>
      <c r="F27" s="15">
        <f>SUM(F22:F26)</f>
        <v>0</v>
      </c>
      <c r="G27" s="15">
        <f>SUM(G22:G26)</f>
        <v>0</v>
      </c>
      <c r="H27" s="15">
        <f>H21+H22</f>
        <v>1403289</v>
      </c>
      <c r="I27" s="15">
        <f>I21+I22</f>
        <v>1398115.78</v>
      </c>
      <c r="J27" s="15">
        <f>J15+J16+J17+J18+J19+J20+J23+J24+J25+J26</f>
        <v>1131546.96</v>
      </c>
      <c r="K27" s="15">
        <f>K15+K16+K17+K18+K19+K20+K23+K24+K25+K26</f>
        <v>1119520.02</v>
      </c>
      <c r="L27" s="14">
        <f>SUM(L24:L26)</f>
        <v>0</v>
      </c>
      <c r="M27" s="11">
        <v>0</v>
      </c>
    </row>
    <row r="28" spans="2:13" ht="21.75" customHeight="1">
      <c r="B28" s="38" t="s">
        <v>4</v>
      </c>
      <c r="C28" s="38"/>
      <c r="D28" s="38"/>
      <c r="E28" s="38"/>
      <c r="F28" s="16">
        <f>F13+F27</f>
        <v>45268.74</v>
      </c>
      <c r="G28" s="16">
        <f>G13+G27</f>
        <v>16568.21</v>
      </c>
      <c r="H28" s="16">
        <f>H13+H27</f>
        <v>3144242</v>
      </c>
      <c r="I28" s="16">
        <f>I13+I27</f>
        <v>3139068.7800000003</v>
      </c>
      <c r="J28" s="16">
        <f>J13+J27</f>
        <v>1131546.96</v>
      </c>
      <c r="K28" s="16">
        <f>K27</f>
        <v>1119520.02</v>
      </c>
      <c r="L28" s="56">
        <f>SUM(L25:L27)</f>
        <v>0</v>
      </c>
      <c r="M28" s="56">
        <f>SUM(M25:M27)</f>
        <v>0</v>
      </c>
    </row>
    <row r="31" ht="14.25">
      <c r="I31" s="37" t="s">
        <v>33</v>
      </c>
    </row>
    <row r="32" spans="9:12" ht="14.25">
      <c r="I32" s="37" t="s">
        <v>33</v>
      </c>
      <c r="J32" s="37"/>
      <c r="K32" s="37"/>
      <c r="L32" s="37"/>
    </row>
    <row r="33" spans="9:12" ht="14.25">
      <c r="I33" s="37"/>
      <c r="J33" s="37"/>
      <c r="K33" s="37"/>
      <c r="L33" s="37"/>
    </row>
    <row r="34" spans="9:12" ht="14.25">
      <c r="I34" s="37"/>
      <c r="J34" s="37"/>
      <c r="K34" s="37"/>
      <c r="L34" s="37"/>
    </row>
    <row r="35" spans="9:12" ht="14.25">
      <c r="I35" s="37"/>
      <c r="J35" s="37"/>
      <c r="K35" s="37"/>
      <c r="L35" s="37"/>
    </row>
    <row r="36" spans="9:12" ht="14.25">
      <c r="I36" s="37"/>
      <c r="J36" s="37"/>
      <c r="K36" s="37"/>
      <c r="L36" s="37"/>
    </row>
    <row r="37" spans="9:12" ht="14.25">
      <c r="I37" s="37"/>
      <c r="J37" s="37"/>
      <c r="K37" s="37"/>
      <c r="L37" s="37"/>
    </row>
  </sheetData>
  <sheetProtection/>
  <mergeCells count="25">
    <mergeCell ref="B2:L2"/>
    <mergeCell ref="B4:B5"/>
    <mergeCell ref="C11:C12"/>
    <mergeCell ref="D11:D12"/>
    <mergeCell ref="L4:L5"/>
    <mergeCell ref="F4:F5"/>
    <mergeCell ref="H11:H12"/>
    <mergeCell ref="C4:C5"/>
    <mergeCell ref="M4:M5"/>
    <mergeCell ref="B6:M6"/>
    <mergeCell ref="B14:M14"/>
    <mergeCell ref="B27:E27"/>
    <mergeCell ref="J4:J5"/>
    <mergeCell ref="H4:H5"/>
    <mergeCell ref="K4:K5"/>
    <mergeCell ref="K11:K12"/>
    <mergeCell ref="B28:E28"/>
    <mergeCell ref="J11:J12"/>
    <mergeCell ref="B13:E13"/>
    <mergeCell ref="D4:D5"/>
    <mergeCell ref="E4:E5"/>
    <mergeCell ref="E11:E12"/>
    <mergeCell ref="F11:F12"/>
    <mergeCell ref="G4:G5"/>
    <mergeCell ref="I4:I5"/>
  </mergeCells>
  <printOptions/>
  <pageMargins left="1.1023622047244095" right="0.1968503937007874" top="1.220472440944882" bottom="0.5118110236220472" header="0.15748031496062992" footer="0.1968503937007874"/>
  <pageSetup fitToHeight="1" fitToWidth="1" horizontalDpi="600" verticalDpi="600" orientation="landscape" paperSize="9" scale="82" r:id="rId1"/>
  <headerFooter>
    <oddHeader>&amp;RZałącznik Nr 1 do sprawozdania Burmistrza Szprotawy z wykonania budżetu za 2016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I6"/>
  <sheetViews>
    <sheetView zoomScalePageLayoutView="0" workbookViewId="0" topLeftCell="A1">
      <selection activeCell="A34" sqref="A34"/>
    </sheetView>
  </sheetViews>
  <sheetFormatPr defaultColWidth="8.796875" defaultRowHeight="14.25"/>
  <cols>
    <col min="7" max="7" width="12.19921875" style="0" bestFit="1" customWidth="1"/>
    <col min="8" max="8" width="10.59765625" style="0" bestFit="1" customWidth="1"/>
    <col min="9" max="9" width="11.3984375" style="0" bestFit="1" customWidth="1"/>
  </cols>
  <sheetData>
    <row r="3" spans="4:9" ht="15.75">
      <c r="D3" s="30" t="s">
        <v>26</v>
      </c>
      <c r="E3" s="30" t="s">
        <v>27</v>
      </c>
      <c r="F3" s="30" t="s">
        <v>28</v>
      </c>
      <c r="G3" s="30" t="s">
        <v>25</v>
      </c>
      <c r="H3" s="30" t="s">
        <v>29</v>
      </c>
      <c r="I3" s="30" t="s">
        <v>24</v>
      </c>
    </row>
    <row r="4" spans="4:9" ht="15.75">
      <c r="D4" s="25">
        <v>853</v>
      </c>
      <c r="E4" s="25">
        <v>85305</v>
      </c>
      <c r="F4" s="25">
        <v>2830</v>
      </c>
      <c r="G4" s="29">
        <v>195840</v>
      </c>
      <c r="H4" s="28">
        <f>I4-G4</f>
        <v>-10000</v>
      </c>
      <c r="I4" s="26">
        <v>185840</v>
      </c>
    </row>
    <row r="5" spans="4:9" ht="15.75">
      <c r="D5" s="27">
        <v>801</v>
      </c>
      <c r="E5" s="27">
        <v>80104</v>
      </c>
      <c r="F5" s="27">
        <v>2540</v>
      </c>
      <c r="G5" s="29">
        <v>1400000</v>
      </c>
      <c r="H5" s="28">
        <f>I5-G5</f>
        <v>-100000</v>
      </c>
      <c r="I5" s="28">
        <v>1300000</v>
      </c>
    </row>
    <row r="6" spans="4:9" ht="15.75">
      <c r="D6" s="27">
        <v>853</v>
      </c>
      <c r="E6" s="27">
        <v>85395</v>
      </c>
      <c r="F6" s="27">
        <v>2360</v>
      </c>
      <c r="G6" s="29">
        <v>0</v>
      </c>
      <c r="H6" s="28">
        <v>10000</v>
      </c>
      <c r="I6" s="28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2016-10-20T12:44:46Z</cp:lastPrinted>
  <dcterms:created xsi:type="dcterms:W3CDTF">2009-11-06T19:19:45Z</dcterms:created>
  <dcterms:modified xsi:type="dcterms:W3CDTF">2017-03-29T06:58:06Z</dcterms:modified>
  <cp:category/>
  <cp:version/>
  <cp:contentType/>
  <cp:contentStatus/>
</cp:coreProperties>
</file>