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<sst xmlns="http://schemas.openxmlformats.org/spreadsheetml/2006/main" count="282" uniqueCount="53">
  <si>
    <t>Dział</t>
  </si>
  <si>
    <t>Rozdział</t>
  </si>
  <si>
    <t>Treść</t>
  </si>
  <si>
    <t>Razem</t>
  </si>
  <si>
    <t>§</t>
  </si>
  <si>
    <t>Nazwa sołectwa:</t>
  </si>
  <si>
    <t>Bobrowice</t>
  </si>
  <si>
    <t>razem</t>
  </si>
  <si>
    <t>Borowina</t>
  </si>
  <si>
    <t>4210</t>
  </si>
  <si>
    <t>4300</t>
  </si>
  <si>
    <t>Cieciszów</t>
  </si>
  <si>
    <t>Długie</t>
  </si>
  <si>
    <t>6050</t>
  </si>
  <si>
    <t>4270</t>
  </si>
  <si>
    <t>Dziećmiarowice</t>
  </si>
  <si>
    <t>Dzikowice</t>
  </si>
  <si>
    <t>Henryków</t>
  </si>
  <si>
    <t>Kartowice</t>
  </si>
  <si>
    <t>4170</t>
  </si>
  <si>
    <t>Pasterzowice</t>
  </si>
  <si>
    <t>Siecieborzyce</t>
  </si>
  <si>
    <t>Sieraków</t>
  </si>
  <si>
    <t>Wiechlice</t>
  </si>
  <si>
    <t>Witków</t>
  </si>
  <si>
    <t>921</t>
  </si>
  <si>
    <t>92109</t>
  </si>
  <si>
    <t>600</t>
  </si>
  <si>
    <t>60016</t>
  </si>
  <si>
    <t>6060</t>
  </si>
  <si>
    <t>900</t>
  </si>
  <si>
    <t>90095</t>
  </si>
  <si>
    <t>926</t>
  </si>
  <si>
    <t>92601</t>
  </si>
  <si>
    <t>754</t>
  </si>
  <si>
    <t>75412</t>
  </si>
  <si>
    <t>4190</t>
  </si>
  <si>
    <t>Szprotawka</t>
  </si>
  <si>
    <t>Zakup materiałów i wyposażenia</t>
  </si>
  <si>
    <t>Zakup usług remontowych</t>
  </si>
  <si>
    <t>Zakup usług pozostałych</t>
  </si>
  <si>
    <t>Wydatki inwestycyjne jednostek budżetowych</t>
  </si>
  <si>
    <t>Wydatki na zakupy inwestycyjne jednostek budżetowych</t>
  </si>
  <si>
    <t>Leszno Dolne</t>
  </si>
  <si>
    <t>Nagrody konkursowe</t>
  </si>
  <si>
    <t>Leszno Górne</t>
  </si>
  <si>
    <t>Wynagrodzenia bezosobowe</t>
  </si>
  <si>
    <t>Nowa Kopernia</t>
  </si>
  <si>
    <t>801</t>
  </si>
  <si>
    <t>80101</t>
  </si>
  <si>
    <t>Plan 2017 r.</t>
  </si>
  <si>
    <t>Fundusz sołecki na 2017 rok</t>
  </si>
  <si>
    <t>75495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</si>
</sst>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33" borderId="10" xfId="0" applyNumberForma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33" borderId="11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0"/>
  <sheetViews>
    <sheetView tabSelected="1" view="pageBreakPreview" zoomScale="60" zoomScalePageLayoutView="0" workbookViewId="0" topLeftCell="A49">
      <selection activeCell="C20" sqref="C20"/>
    </sheetView>
  </sheetViews>
  <sheetFormatPr defaultColWidth="9.140625" defaultRowHeight="12.75"/>
  <cols>
    <col min="1" max="1" width="16.00390625" style="0" customWidth="1"/>
    <col min="4" max="4" width="29.57421875" style="0" customWidth="1"/>
    <col min="5" max="5" width="15.28125" style="0" customWidth="1"/>
  </cols>
  <sheetData>
    <row r="2" spans="2:4" ht="12.75">
      <c r="B2" s="38" t="s">
        <v>51</v>
      </c>
      <c r="C2" s="38"/>
      <c r="D2" s="38"/>
    </row>
    <row r="4" spans="1:5" s="2" customFormat="1" ht="12.75">
      <c r="A4" s="4" t="s">
        <v>0</v>
      </c>
      <c r="B4" s="4" t="s">
        <v>1</v>
      </c>
      <c r="C4" s="11" t="s">
        <v>4</v>
      </c>
      <c r="D4" s="4" t="s">
        <v>2</v>
      </c>
      <c r="E4" s="4" t="s">
        <v>50</v>
      </c>
    </row>
    <row r="5" spans="1:5" s="2" customFormat="1" ht="7.5" customHeight="1">
      <c r="A5" s="39" t="s">
        <v>5</v>
      </c>
      <c r="B5" s="40"/>
      <c r="C5" s="40"/>
      <c r="D5" s="40"/>
      <c r="E5" s="41"/>
    </row>
    <row r="6" spans="1:5" s="1" customFormat="1" ht="12.75">
      <c r="A6" s="42"/>
      <c r="B6" s="43"/>
      <c r="C6" s="43"/>
      <c r="D6" s="43"/>
      <c r="E6" s="44"/>
    </row>
    <row r="7" spans="1:5" ht="12.75">
      <c r="A7" s="16"/>
      <c r="B7" s="12"/>
      <c r="C7" s="12"/>
      <c r="D7" s="13"/>
      <c r="E7" s="7"/>
    </row>
    <row r="8" spans="1:5" s="6" customFormat="1" ht="12.75">
      <c r="A8" s="20" t="s">
        <v>25</v>
      </c>
      <c r="B8" s="14" t="s">
        <v>26</v>
      </c>
      <c r="C8" s="15" t="s">
        <v>9</v>
      </c>
      <c r="D8" s="17" t="s">
        <v>38</v>
      </c>
      <c r="E8" s="8">
        <v>2762</v>
      </c>
    </row>
    <row r="9" spans="1:5" s="6" customFormat="1" ht="24">
      <c r="A9" s="20" t="s">
        <v>25</v>
      </c>
      <c r="B9" s="14" t="s">
        <v>26</v>
      </c>
      <c r="C9" s="15" t="s">
        <v>13</v>
      </c>
      <c r="D9" s="29" t="s">
        <v>41</v>
      </c>
      <c r="E9" s="8">
        <v>8790</v>
      </c>
    </row>
    <row r="10" spans="1:5" s="6" customFormat="1" ht="12.75">
      <c r="A10" s="30" t="s">
        <v>6</v>
      </c>
      <c r="B10" s="45" t="s">
        <v>7</v>
      </c>
      <c r="C10" s="46"/>
      <c r="D10" s="47"/>
      <c r="E10" s="18">
        <f>SUM(E8:E9)</f>
        <v>11552</v>
      </c>
    </row>
    <row r="11" spans="1:5" s="6" customFormat="1" ht="12.75">
      <c r="A11" s="20" t="s">
        <v>25</v>
      </c>
      <c r="B11" s="14" t="s">
        <v>26</v>
      </c>
      <c r="C11" s="15" t="s">
        <v>9</v>
      </c>
      <c r="D11" s="17" t="s">
        <v>38</v>
      </c>
      <c r="E11" s="8">
        <v>11286</v>
      </c>
    </row>
    <row r="12" spans="1:5" s="6" customFormat="1" ht="12.75">
      <c r="A12" s="20" t="s">
        <v>25</v>
      </c>
      <c r="B12" s="14" t="s">
        <v>26</v>
      </c>
      <c r="C12" s="15" t="s">
        <v>10</v>
      </c>
      <c r="D12" s="17" t="s">
        <v>40</v>
      </c>
      <c r="E12" s="8">
        <v>700</v>
      </c>
    </row>
    <row r="13" spans="1:5" s="6" customFormat="1" ht="24">
      <c r="A13" s="20" t="s">
        <v>25</v>
      </c>
      <c r="B13" s="14" t="s">
        <v>26</v>
      </c>
      <c r="C13" s="15" t="s">
        <v>13</v>
      </c>
      <c r="D13" s="29" t="s">
        <v>41</v>
      </c>
      <c r="E13" s="8">
        <v>5000</v>
      </c>
    </row>
    <row r="14" spans="1:5" s="6" customFormat="1" ht="12.75">
      <c r="A14" s="31" t="s">
        <v>8</v>
      </c>
      <c r="B14" s="45" t="s">
        <v>7</v>
      </c>
      <c r="C14" s="46"/>
      <c r="D14" s="47"/>
      <c r="E14" s="18">
        <f>SUM(E11:E13)</f>
        <v>16986</v>
      </c>
    </row>
    <row r="15" spans="1:5" s="6" customFormat="1" ht="12.75">
      <c r="A15" s="21" t="s">
        <v>25</v>
      </c>
      <c r="B15" s="14" t="s">
        <v>26</v>
      </c>
      <c r="C15" s="15" t="s">
        <v>9</v>
      </c>
      <c r="D15" s="17" t="s">
        <v>38</v>
      </c>
      <c r="E15" s="8">
        <v>10026</v>
      </c>
    </row>
    <row r="16" spans="1:5" s="6" customFormat="1" ht="12.75">
      <c r="A16" s="21" t="s">
        <v>25</v>
      </c>
      <c r="B16" s="14" t="s">
        <v>26</v>
      </c>
      <c r="C16" s="15" t="s">
        <v>10</v>
      </c>
      <c r="D16" s="17" t="s">
        <v>40</v>
      </c>
      <c r="E16" s="8">
        <v>500</v>
      </c>
    </row>
    <row r="17" spans="1:5" s="6" customFormat="1" ht="12.75">
      <c r="A17" s="30" t="s">
        <v>11</v>
      </c>
      <c r="B17" s="48" t="s">
        <v>7</v>
      </c>
      <c r="C17" s="49"/>
      <c r="D17" s="50"/>
      <c r="E17" s="18">
        <f>SUM(E15:E16)</f>
        <v>10526</v>
      </c>
    </row>
    <row r="18" spans="1:5" s="6" customFormat="1" ht="24">
      <c r="A18" s="26" t="s">
        <v>34</v>
      </c>
      <c r="B18" s="14" t="s">
        <v>35</v>
      </c>
      <c r="C18" s="15" t="s">
        <v>13</v>
      </c>
      <c r="D18" s="29" t="s">
        <v>41</v>
      </c>
      <c r="E18" s="8">
        <v>2000</v>
      </c>
    </row>
    <row r="19" spans="1:5" s="6" customFormat="1" ht="24">
      <c r="A19" s="26" t="s">
        <v>34</v>
      </c>
      <c r="B19" s="14" t="s">
        <v>52</v>
      </c>
      <c r="C19" s="15" t="s">
        <v>29</v>
      </c>
      <c r="D19" s="29" t="s">
        <v>41</v>
      </c>
      <c r="E19" s="8">
        <v>20000</v>
      </c>
    </row>
    <row r="20" spans="1:5" s="6" customFormat="1" ht="12.75">
      <c r="A20" s="21" t="s">
        <v>25</v>
      </c>
      <c r="B20" s="14" t="s">
        <v>26</v>
      </c>
      <c r="C20" s="15" t="s">
        <v>9</v>
      </c>
      <c r="D20" s="17" t="s">
        <v>38</v>
      </c>
      <c r="E20" s="8">
        <v>8800</v>
      </c>
    </row>
    <row r="21" spans="1:5" s="6" customFormat="1" ht="12.75">
      <c r="A21" s="21" t="s">
        <v>25</v>
      </c>
      <c r="B21" s="14" t="s">
        <v>26</v>
      </c>
      <c r="C21" s="15" t="s">
        <v>14</v>
      </c>
      <c r="D21" s="17" t="s">
        <v>39</v>
      </c>
      <c r="E21" s="8">
        <v>1378</v>
      </c>
    </row>
    <row r="22" spans="1:5" s="6" customFormat="1" ht="12.75">
      <c r="A22" s="21" t="s">
        <v>25</v>
      </c>
      <c r="B22" s="14" t="s">
        <v>26</v>
      </c>
      <c r="C22" s="15" t="s">
        <v>10</v>
      </c>
      <c r="D22" s="17" t="s">
        <v>40</v>
      </c>
      <c r="E22" s="8">
        <v>2000</v>
      </c>
    </row>
    <row r="23" spans="1:5" s="6" customFormat="1" ht="12.75">
      <c r="A23" s="30" t="s">
        <v>12</v>
      </c>
      <c r="B23" s="48" t="s">
        <v>7</v>
      </c>
      <c r="C23" s="49"/>
      <c r="D23" s="50"/>
      <c r="E23" s="18">
        <f>E18+E19+E20+E21+E22</f>
        <v>34178</v>
      </c>
    </row>
    <row r="24" spans="1:5" s="6" customFormat="1" ht="24">
      <c r="A24" s="26" t="s">
        <v>27</v>
      </c>
      <c r="B24" s="14" t="s">
        <v>28</v>
      </c>
      <c r="C24" s="15" t="s">
        <v>13</v>
      </c>
      <c r="D24" s="29" t="s">
        <v>41</v>
      </c>
      <c r="E24" s="8">
        <v>13000</v>
      </c>
    </row>
    <row r="25" spans="1:5" s="6" customFormat="1" ht="12.75">
      <c r="A25" s="26" t="s">
        <v>25</v>
      </c>
      <c r="B25" s="14" t="s">
        <v>26</v>
      </c>
      <c r="C25" s="15" t="s">
        <v>9</v>
      </c>
      <c r="D25" s="17" t="s">
        <v>38</v>
      </c>
      <c r="E25" s="8">
        <v>3339</v>
      </c>
    </row>
    <row r="26" spans="1:5" s="6" customFormat="1" ht="12.75">
      <c r="A26" s="21" t="s">
        <v>25</v>
      </c>
      <c r="B26" s="14" t="s">
        <v>26</v>
      </c>
      <c r="C26" s="15" t="s">
        <v>10</v>
      </c>
      <c r="D26" s="17" t="s">
        <v>40</v>
      </c>
      <c r="E26" s="8">
        <v>100</v>
      </c>
    </row>
    <row r="27" spans="1:5" s="6" customFormat="1" ht="12.75">
      <c r="A27" s="32" t="s">
        <v>15</v>
      </c>
      <c r="B27" s="48" t="s">
        <v>7</v>
      </c>
      <c r="C27" s="49"/>
      <c r="D27" s="50"/>
      <c r="E27" s="18">
        <f>SUM(E24:E26)</f>
        <v>16439</v>
      </c>
    </row>
    <row r="28" spans="1:5" s="6" customFormat="1" ht="12.75">
      <c r="A28" s="21" t="s">
        <v>25</v>
      </c>
      <c r="B28" s="14" t="s">
        <v>26</v>
      </c>
      <c r="C28" s="15" t="s">
        <v>9</v>
      </c>
      <c r="D28" s="17" t="s">
        <v>38</v>
      </c>
      <c r="E28" s="8">
        <v>20124</v>
      </c>
    </row>
    <row r="29" spans="1:5" s="6" customFormat="1" ht="12.75">
      <c r="A29" s="21" t="s">
        <v>25</v>
      </c>
      <c r="B29" s="14" t="s">
        <v>26</v>
      </c>
      <c r="C29" s="15" t="s">
        <v>10</v>
      </c>
      <c r="D29" s="17" t="s">
        <v>40</v>
      </c>
      <c r="E29" s="8">
        <v>100</v>
      </c>
    </row>
    <row r="30" spans="1:5" s="25" customFormat="1" ht="12.75">
      <c r="A30" s="26" t="s">
        <v>32</v>
      </c>
      <c r="B30" s="14" t="s">
        <v>33</v>
      </c>
      <c r="C30" s="19" t="s">
        <v>9</v>
      </c>
      <c r="D30" s="17" t="s">
        <v>38</v>
      </c>
      <c r="E30" s="8">
        <v>3700</v>
      </c>
    </row>
    <row r="31" spans="1:5" s="6" customFormat="1" ht="12.75">
      <c r="A31" s="30" t="s">
        <v>16</v>
      </c>
      <c r="B31" s="48" t="s">
        <v>7</v>
      </c>
      <c r="C31" s="49"/>
      <c r="D31" s="50"/>
      <c r="E31" s="18">
        <f>SUM(E28:E30)</f>
        <v>23924</v>
      </c>
    </row>
    <row r="32" spans="1:5" s="6" customFormat="1" ht="12.75">
      <c r="A32" s="21" t="s">
        <v>25</v>
      </c>
      <c r="B32" s="14" t="s">
        <v>26</v>
      </c>
      <c r="C32" s="15" t="s">
        <v>9</v>
      </c>
      <c r="D32" s="17" t="s">
        <v>38</v>
      </c>
      <c r="E32" s="8">
        <v>14130</v>
      </c>
    </row>
    <row r="33" spans="1:5" s="6" customFormat="1" ht="24">
      <c r="A33" s="21" t="s">
        <v>25</v>
      </c>
      <c r="B33" s="14" t="s">
        <v>26</v>
      </c>
      <c r="C33" s="15" t="s">
        <v>13</v>
      </c>
      <c r="D33" s="29" t="s">
        <v>41</v>
      </c>
      <c r="E33" s="8">
        <v>6000</v>
      </c>
    </row>
    <row r="34" spans="1:5" s="6" customFormat="1" ht="12.75">
      <c r="A34" s="30" t="s">
        <v>17</v>
      </c>
      <c r="B34" s="48" t="s">
        <v>7</v>
      </c>
      <c r="C34" s="49"/>
      <c r="D34" s="50"/>
      <c r="E34" s="18">
        <f>SUM(E32:E33)</f>
        <v>20130</v>
      </c>
    </row>
    <row r="35" spans="1:5" s="6" customFormat="1" ht="12.75">
      <c r="A35" s="21" t="s">
        <v>25</v>
      </c>
      <c r="B35" s="14" t="s">
        <v>26</v>
      </c>
      <c r="C35" s="15" t="s">
        <v>9</v>
      </c>
      <c r="D35" s="17" t="s">
        <v>38</v>
      </c>
      <c r="E35" s="8">
        <v>2300</v>
      </c>
    </row>
    <row r="36" spans="1:5" s="6" customFormat="1" ht="24">
      <c r="A36" s="21" t="s">
        <v>25</v>
      </c>
      <c r="B36" s="14" t="s">
        <v>26</v>
      </c>
      <c r="C36" s="15" t="s">
        <v>13</v>
      </c>
      <c r="D36" s="29" t="s">
        <v>41</v>
      </c>
      <c r="E36" s="8">
        <v>9149</v>
      </c>
    </row>
    <row r="37" spans="1:5" s="6" customFormat="1" ht="12.75">
      <c r="A37" s="30" t="s">
        <v>18</v>
      </c>
      <c r="B37" s="48" t="s">
        <v>7</v>
      </c>
      <c r="C37" s="49"/>
      <c r="D37" s="50"/>
      <c r="E37" s="18">
        <f>SUM(E35:E36)</f>
        <v>11449</v>
      </c>
    </row>
    <row r="38" spans="1:5" s="6" customFormat="1" ht="12.75">
      <c r="A38" s="22" t="s">
        <v>25</v>
      </c>
      <c r="B38" s="14" t="s">
        <v>26</v>
      </c>
      <c r="C38" s="15" t="s">
        <v>36</v>
      </c>
      <c r="D38" s="5" t="s">
        <v>44</v>
      </c>
      <c r="E38" s="8">
        <v>600</v>
      </c>
    </row>
    <row r="39" spans="1:5" s="6" customFormat="1" ht="12.75">
      <c r="A39" s="22" t="s">
        <v>25</v>
      </c>
      <c r="B39" s="14" t="s">
        <v>26</v>
      </c>
      <c r="C39" s="15" t="s">
        <v>9</v>
      </c>
      <c r="D39" s="17" t="s">
        <v>38</v>
      </c>
      <c r="E39" s="8">
        <v>4700</v>
      </c>
    </row>
    <row r="40" spans="1:5" s="6" customFormat="1" ht="24">
      <c r="A40" s="27" t="s">
        <v>25</v>
      </c>
      <c r="B40" s="14" t="s">
        <v>26</v>
      </c>
      <c r="C40" s="15" t="s">
        <v>13</v>
      </c>
      <c r="D40" s="29" t="s">
        <v>41</v>
      </c>
      <c r="E40" s="8">
        <v>5310</v>
      </c>
    </row>
    <row r="41" spans="1:5" s="6" customFormat="1" ht="25.5">
      <c r="A41" s="27" t="s">
        <v>25</v>
      </c>
      <c r="B41" s="14" t="s">
        <v>26</v>
      </c>
      <c r="C41" s="15" t="s">
        <v>29</v>
      </c>
      <c r="D41" s="17" t="s">
        <v>42</v>
      </c>
      <c r="E41" s="8">
        <v>6000</v>
      </c>
    </row>
    <row r="42" spans="1:5" s="6" customFormat="1" ht="12.75">
      <c r="A42" s="32" t="s">
        <v>43</v>
      </c>
      <c r="B42" s="48" t="s">
        <v>7</v>
      </c>
      <c r="C42" s="49"/>
      <c r="D42" s="50"/>
      <c r="E42" s="18">
        <f>E38+E39+E40+E41</f>
        <v>16610</v>
      </c>
    </row>
    <row r="43" spans="1:5" s="6" customFormat="1" ht="12.75">
      <c r="A43" s="26" t="s">
        <v>34</v>
      </c>
      <c r="B43" s="14" t="s">
        <v>35</v>
      </c>
      <c r="C43" s="15" t="s">
        <v>9</v>
      </c>
      <c r="D43" s="17" t="s">
        <v>38</v>
      </c>
      <c r="E43" s="8">
        <v>1000</v>
      </c>
    </row>
    <row r="44" spans="1:5" s="6" customFormat="1" ht="12.75">
      <c r="A44" s="21" t="s">
        <v>25</v>
      </c>
      <c r="B44" s="14" t="s">
        <v>26</v>
      </c>
      <c r="C44" s="15" t="s">
        <v>19</v>
      </c>
      <c r="D44" s="29" t="s">
        <v>46</v>
      </c>
      <c r="E44" s="8">
        <v>3878</v>
      </c>
    </row>
    <row r="45" spans="1:5" s="6" customFormat="1" ht="12.75">
      <c r="A45" s="21" t="s">
        <v>25</v>
      </c>
      <c r="B45" s="14" t="s">
        <v>26</v>
      </c>
      <c r="C45" s="15" t="s">
        <v>36</v>
      </c>
      <c r="D45" s="29" t="s">
        <v>44</v>
      </c>
      <c r="E45" s="8">
        <v>150</v>
      </c>
    </row>
    <row r="46" spans="1:5" s="6" customFormat="1" ht="12.75">
      <c r="A46" s="21" t="s">
        <v>25</v>
      </c>
      <c r="B46" s="14" t="s">
        <v>26</v>
      </c>
      <c r="C46" s="15" t="s">
        <v>9</v>
      </c>
      <c r="D46" s="17" t="s">
        <v>38</v>
      </c>
      <c r="E46" s="8">
        <v>19850</v>
      </c>
    </row>
    <row r="47" spans="1:5" s="6" customFormat="1" ht="25.5">
      <c r="A47" s="21" t="s">
        <v>25</v>
      </c>
      <c r="B47" s="14" t="s">
        <v>26</v>
      </c>
      <c r="C47" s="15" t="s">
        <v>29</v>
      </c>
      <c r="D47" s="17" t="s">
        <v>42</v>
      </c>
      <c r="E47" s="8">
        <v>9300</v>
      </c>
    </row>
    <row r="48" spans="1:5" s="6" customFormat="1" ht="12.75">
      <c r="A48" s="33" t="s">
        <v>45</v>
      </c>
      <c r="B48" s="48" t="s">
        <v>7</v>
      </c>
      <c r="C48" s="49"/>
      <c r="D48" s="50"/>
      <c r="E48" s="18">
        <f>SUM(E43:E47)</f>
        <v>34178</v>
      </c>
    </row>
    <row r="49" spans="1:5" s="6" customFormat="1" ht="12.75">
      <c r="A49" s="26" t="s">
        <v>25</v>
      </c>
      <c r="B49" s="14" t="s">
        <v>26</v>
      </c>
      <c r="C49" s="15" t="s">
        <v>36</v>
      </c>
      <c r="D49" s="29" t="s">
        <v>44</v>
      </c>
      <c r="E49" s="8">
        <v>1000</v>
      </c>
    </row>
    <row r="50" spans="1:5" s="6" customFormat="1" ht="12.75">
      <c r="A50" s="26" t="s">
        <v>25</v>
      </c>
      <c r="B50" s="14" t="s">
        <v>26</v>
      </c>
      <c r="C50" s="15" t="s">
        <v>9</v>
      </c>
      <c r="D50" s="17" t="s">
        <v>38</v>
      </c>
      <c r="E50" s="8">
        <v>14975</v>
      </c>
    </row>
    <row r="51" spans="1:5" s="6" customFormat="1" ht="12.75">
      <c r="A51" s="26" t="s">
        <v>25</v>
      </c>
      <c r="B51" s="14" t="s">
        <v>26</v>
      </c>
      <c r="C51" s="15" t="s">
        <v>10</v>
      </c>
      <c r="D51" s="17" t="s">
        <v>40</v>
      </c>
      <c r="E51" s="8">
        <v>1500</v>
      </c>
    </row>
    <row r="52" spans="1:5" s="6" customFormat="1" ht="12.75">
      <c r="A52" s="26" t="s">
        <v>32</v>
      </c>
      <c r="B52" s="14" t="s">
        <v>33</v>
      </c>
      <c r="C52" s="19" t="s">
        <v>9</v>
      </c>
      <c r="D52" s="17" t="s">
        <v>38</v>
      </c>
      <c r="E52" s="8">
        <v>400</v>
      </c>
    </row>
    <row r="53" spans="1:5" s="6" customFormat="1" ht="12.75">
      <c r="A53" s="33" t="s">
        <v>47</v>
      </c>
      <c r="B53" s="48" t="s">
        <v>7</v>
      </c>
      <c r="C53" s="49"/>
      <c r="D53" s="50"/>
      <c r="E53" s="18">
        <f>E49+E50+E51+E52</f>
        <v>17875</v>
      </c>
    </row>
    <row r="54" spans="1:5" s="6" customFormat="1" ht="24">
      <c r="A54" s="27" t="s">
        <v>30</v>
      </c>
      <c r="B54" s="14" t="s">
        <v>31</v>
      </c>
      <c r="C54" s="15" t="s">
        <v>13</v>
      </c>
      <c r="D54" s="29" t="s">
        <v>41</v>
      </c>
      <c r="E54" s="8">
        <v>20000</v>
      </c>
    </row>
    <row r="55" spans="1:5" s="6" customFormat="1" ht="12.75">
      <c r="A55" s="22" t="s">
        <v>25</v>
      </c>
      <c r="B55" s="14" t="s">
        <v>26</v>
      </c>
      <c r="C55" s="15" t="s">
        <v>36</v>
      </c>
      <c r="D55" s="5" t="s">
        <v>44</v>
      </c>
      <c r="E55" s="8">
        <v>700</v>
      </c>
    </row>
    <row r="56" spans="1:5" s="6" customFormat="1" ht="12.75">
      <c r="A56" s="22" t="s">
        <v>25</v>
      </c>
      <c r="B56" s="14" t="s">
        <v>26</v>
      </c>
      <c r="C56" s="15" t="s">
        <v>9</v>
      </c>
      <c r="D56" s="17" t="s">
        <v>38</v>
      </c>
      <c r="E56" s="8">
        <v>2669</v>
      </c>
    </row>
    <row r="57" spans="1:5" s="6" customFormat="1" ht="12.75">
      <c r="A57" s="27" t="s">
        <v>25</v>
      </c>
      <c r="B57" s="14" t="s">
        <v>26</v>
      </c>
      <c r="C57" s="15" t="s">
        <v>10</v>
      </c>
      <c r="D57" s="17" t="s">
        <v>40</v>
      </c>
      <c r="E57" s="8">
        <v>1000</v>
      </c>
    </row>
    <row r="58" spans="1:5" s="6" customFormat="1" ht="12.75">
      <c r="A58" s="32" t="s">
        <v>20</v>
      </c>
      <c r="B58" s="48" t="s">
        <v>7</v>
      </c>
      <c r="C58" s="49"/>
      <c r="D58" s="50"/>
      <c r="E58" s="18">
        <f>E54+E55+E56+E57</f>
        <v>24369</v>
      </c>
    </row>
    <row r="59" spans="1:5" s="6" customFormat="1" ht="24">
      <c r="A59" s="27" t="s">
        <v>27</v>
      </c>
      <c r="B59" s="14" t="s">
        <v>28</v>
      </c>
      <c r="C59" s="15" t="s">
        <v>13</v>
      </c>
      <c r="D59" s="29" t="s">
        <v>41</v>
      </c>
      <c r="E59" s="8">
        <v>7500</v>
      </c>
    </row>
    <row r="60" spans="1:5" s="6" customFormat="1" ht="12.75">
      <c r="A60" s="26" t="s">
        <v>34</v>
      </c>
      <c r="B60" s="14" t="s">
        <v>35</v>
      </c>
      <c r="C60" s="15" t="s">
        <v>9</v>
      </c>
      <c r="D60" s="17" t="s">
        <v>38</v>
      </c>
      <c r="E60" s="8">
        <v>2000</v>
      </c>
    </row>
    <row r="61" spans="1:5" s="6" customFormat="1" ht="12.75">
      <c r="A61" s="21" t="s">
        <v>25</v>
      </c>
      <c r="B61" s="14" t="s">
        <v>26</v>
      </c>
      <c r="C61" s="15" t="s">
        <v>9</v>
      </c>
      <c r="D61" s="17" t="s">
        <v>38</v>
      </c>
      <c r="E61" s="8">
        <v>12178</v>
      </c>
    </row>
    <row r="62" spans="1:5" s="6" customFormat="1" ht="12.75">
      <c r="A62" s="21" t="s">
        <v>25</v>
      </c>
      <c r="B62" s="14" t="s">
        <v>26</v>
      </c>
      <c r="C62" s="15" t="s">
        <v>10</v>
      </c>
      <c r="D62" s="17" t="s">
        <v>40</v>
      </c>
      <c r="E62" s="8">
        <v>2650</v>
      </c>
    </row>
    <row r="63" spans="1:5" s="6" customFormat="1" ht="24">
      <c r="A63" s="27" t="s">
        <v>25</v>
      </c>
      <c r="B63" s="14" t="s">
        <v>26</v>
      </c>
      <c r="C63" s="15" t="s">
        <v>13</v>
      </c>
      <c r="D63" s="29" t="s">
        <v>41</v>
      </c>
      <c r="E63" s="8">
        <v>6000</v>
      </c>
    </row>
    <row r="64" spans="1:5" s="6" customFormat="1" ht="25.5">
      <c r="A64" s="27" t="s">
        <v>32</v>
      </c>
      <c r="B64" s="14" t="s">
        <v>33</v>
      </c>
      <c r="C64" s="15" t="s">
        <v>29</v>
      </c>
      <c r="D64" s="17" t="s">
        <v>42</v>
      </c>
      <c r="E64" s="8">
        <v>3850</v>
      </c>
    </row>
    <row r="65" spans="1:5" s="6" customFormat="1" ht="12.75">
      <c r="A65" s="32" t="s">
        <v>21</v>
      </c>
      <c r="B65" s="48" t="s">
        <v>7</v>
      </c>
      <c r="C65" s="49"/>
      <c r="D65" s="50"/>
      <c r="E65" s="18">
        <f>SUM(E59:E64)</f>
        <v>34178</v>
      </c>
    </row>
    <row r="66" spans="1:5" s="6" customFormat="1" ht="12.75">
      <c r="A66" s="26" t="s">
        <v>30</v>
      </c>
      <c r="B66" s="14" t="s">
        <v>31</v>
      </c>
      <c r="C66" s="15" t="s">
        <v>9</v>
      </c>
      <c r="D66" s="17" t="s">
        <v>38</v>
      </c>
      <c r="E66" s="8">
        <v>3000</v>
      </c>
    </row>
    <row r="67" spans="1:5" s="6" customFormat="1" ht="12.75">
      <c r="A67" s="21" t="s">
        <v>25</v>
      </c>
      <c r="B67" s="14" t="s">
        <v>26</v>
      </c>
      <c r="C67" s="15" t="s">
        <v>36</v>
      </c>
      <c r="D67" s="29" t="s">
        <v>44</v>
      </c>
      <c r="E67" s="8">
        <v>500</v>
      </c>
    </row>
    <row r="68" spans="1:5" s="6" customFormat="1" ht="12.75">
      <c r="A68" s="21" t="s">
        <v>25</v>
      </c>
      <c r="B68" s="14" t="s">
        <v>26</v>
      </c>
      <c r="C68" s="15" t="s">
        <v>9</v>
      </c>
      <c r="D68" s="17" t="s">
        <v>38</v>
      </c>
      <c r="E68" s="8">
        <v>7554</v>
      </c>
    </row>
    <row r="69" spans="1:5" s="6" customFormat="1" ht="12.75">
      <c r="A69" s="21" t="s">
        <v>25</v>
      </c>
      <c r="B69" s="14" t="s">
        <v>26</v>
      </c>
      <c r="C69" s="15" t="s">
        <v>10</v>
      </c>
      <c r="D69" s="17" t="s">
        <v>40</v>
      </c>
      <c r="E69" s="8">
        <v>600</v>
      </c>
    </row>
    <row r="70" spans="1:5" s="6" customFormat="1" ht="12.75">
      <c r="A70" s="30" t="s">
        <v>22</v>
      </c>
      <c r="B70" s="48" t="s">
        <v>7</v>
      </c>
      <c r="C70" s="49"/>
      <c r="D70" s="50"/>
      <c r="E70" s="18">
        <f>SUM(E66:E69)</f>
        <v>11654</v>
      </c>
    </row>
    <row r="71" spans="1:5" s="6" customFormat="1" ht="12.75">
      <c r="A71" s="26" t="s">
        <v>30</v>
      </c>
      <c r="B71" s="14" t="s">
        <v>31</v>
      </c>
      <c r="C71" s="15" t="s">
        <v>9</v>
      </c>
      <c r="D71" s="17" t="s">
        <v>38</v>
      </c>
      <c r="E71" s="8">
        <v>2650</v>
      </c>
    </row>
    <row r="72" spans="1:5" s="6" customFormat="1" ht="12.75">
      <c r="A72" s="26" t="s">
        <v>25</v>
      </c>
      <c r="B72" s="14" t="s">
        <v>26</v>
      </c>
      <c r="C72" s="15" t="s">
        <v>9</v>
      </c>
      <c r="D72" s="17" t="s">
        <v>38</v>
      </c>
      <c r="E72" s="8">
        <v>1997</v>
      </c>
    </row>
    <row r="73" spans="1:5" s="6" customFormat="1" ht="25.5">
      <c r="A73" s="21" t="s">
        <v>25</v>
      </c>
      <c r="B73" s="14" t="s">
        <v>26</v>
      </c>
      <c r="C73" s="15" t="s">
        <v>29</v>
      </c>
      <c r="D73" s="17" t="s">
        <v>42</v>
      </c>
      <c r="E73" s="8">
        <v>4000</v>
      </c>
    </row>
    <row r="74" spans="1:5" s="6" customFormat="1" ht="12.75">
      <c r="A74" s="34" t="s">
        <v>37</v>
      </c>
      <c r="B74" s="48" t="s">
        <v>7</v>
      </c>
      <c r="C74" s="49"/>
      <c r="D74" s="50"/>
      <c r="E74" s="18">
        <f>SUM(E71:E73)</f>
        <v>8647</v>
      </c>
    </row>
    <row r="75" spans="1:5" s="6" customFormat="1" ht="24">
      <c r="A75" s="26" t="s">
        <v>48</v>
      </c>
      <c r="B75" s="14" t="s">
        <v>49</v>
      </c>
      <c r="C75" s="15" t="s">
        <v>13</v>
      </c>
      <c r="D75" s="29" t="s">
        <v>41</v>
      </c>
      <c r="E75" s="8">
        <v>10000</v>
      </c>
    </row>
    <row r="76" spans="1:5" s="6" customFormat="1" ht="12.75">
      <c r="A76" s="20" t="s">
        <v>25</v>
      </c>
      <c r="B76" s="14" t="s">
        <v>26</v>
      </c>
      <c r="C76" s="15" t="s">
        <v>9</v>
      </c>
      <c r="D76" s="17" t="s">
        <v>38</v>
      </c>
      <c r="E76" s="8">
        <v>15578</v>
      </c>
    </row>
    <row r="77" spans="1:5" s="6" customFormat="1" ht="12.75">
      <c r="A77" s="26" t="s">
        <v>25</v>
      </c>
      <c r="B77" s="14" t="s">
        <v>26</v>
      </c>
      <c r="C77" s="15" t="s">
        <v>10</v>
      </c>
      <c r="D77" s="17" t="s">
        <v>40</v>
      </c>
      <c r="E77" s="8">
        <v>600</v>
      </c>
    </row>
    <row r="78" spans="1:5" s="6" customFormat="1" ht="24" customHeight="1">
      <c r="A78" s="26" t="s">
        <v>25</v>
      </c>
      <c r="B78" s="14" t="s">
        <v>26</v>
      </c>
      <c r="C78" s="15" t="s">
        <v>29</v>
      </c>
      <c r="D78" s="17" t="s">
        <v>42</v>
      </c>
      <c r="E78" s="8">
        <v>8000</v>
      </c>
    </row>
    <row r="79" spans="1:5" s="6" customFormat="1" ht="12.75">
      <c r="A79" s="33" t="s">
        <v>23</v>
      </c>
      <c r="B79" s="45" t="s">
        <v>7</v>
      </c>
      <c r="C79" s="46"/>
      <c r="D79" s="47"/>
      <c r="E79" s="18">
        <f>SUM(E75:E78)</f>
        <v>34178</v>
      </c>
    </row>
    <row r="80" spans="1:5" s="6" customFormat="1" ht="24">
      <c r="A80" s="28" t="s">
        <v>34</v>
      </c>
      <c r="B80" s="14" t="s">
        <v>35</v>
      </c>
      <c r="C80" s="15" t="s">
        <v>13</v>
      </c>
      <c r="D80" s="29" t="s">
        <v>41</v>
      </c>
      <c r="E80" s="8">
        <v>3800</v>
      </c>
    </row>
    <row r="81" spans="1:5" s="6" customFormat="1" ht="12.75">
      <c r="A81" s="28" t="s">
        <v>25</v>
      </c>
      <c r="B81" s="14" t="s">
        <v>26</v>
      </c>
      <c r="C81" s="15" t="s">
        <v>9</v>
      </c>
      <c r="D81" s="17" t="s">
        <v>38</v>
      </c>
      <c r="E81" s="8">
        <v>10180</v>
      </c>
    </row>
    <row r="82" spans="1:5" s="6" customFormat="1" ht="12.75">
      <c r="A82" s="24" t="s">
        <v>25</v>
      </c>
      <c r="B82" s="14" t="s">
        <v>26</v>
      </c>
      <c r="C82" s="15" t="s">
        <v>10</v>
      </c>
      <c r="D82" s="17" t="s">
        <v>40</v>
      </c>
      <c r="E82" s="8">
        <v>500</v>
      </c>
    </row>
    <row r="83" spans="1:5" s="6" customFormat="1" ht="24">
      <c r="A83" s="24" t="s">
        <v>25</v>
      </c>
      <c r="B83" s="14" t="s">
        <v>26</v>
      </c>
      <c r="C83" s="15" t="s">
        <v>13</v>
      </c>
      <c r="D83" s="29" t="s">
        <v>41</v>
      </c>
      <c r="E83" s="8">
        <v>9000</v>
      </c>
    </row>
    <row r="84" spans="1:5" s="6" customFormat="1" ht="12.75">
      <c r="A84" s="23" t="s">
        <v>24</v>
      </c>
      <c r="B84" s="48" t="s">
        <v>7</v>
      </c>
      <c r="C84" s="49"/>
      <c r="D84" s="50"/>
      <c r="E84" s="18">
        <f>SUM(E80:E83)</f>
        <v>23480</v>
      </c>
    </row>
    <row r="85" spans="1:5" ht="6.75" customHeight="1" hidden="1">
      <c r="A85" s="3"/>
      <c r="B85" s="3"/>
      <c r="C85" s="3"/>
      <c r="E85" s="9"/>
    </row>
    <row r="86" spans="1:5" s="1" customFormat="1" ht="12.75">
      <c r="A86" s="35" t="s">
        <v>3</v>
      </c>
      <c r="B86" s="36"/>
      <c r="C86" s="36"/>
      <c r="D86" s="37"/>
      <c r="E86" s="10">
        <f>SUM(E10,E14,E17,E23,E27,E31,E34,E37,E42,E48,E53,E58,E65,E70,E74,E79,E84)</f>
        <v>350353</v>
      </c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</sheetData>
  <sheetProtection/>
  <mergeCells count="20">
    <mergeCell ref="B70:D70"/>
    <mergeCell ref="B74:D74"/>
    <mergeCell ref="B84:D84"/>
    <mergeCell ref="B37:D37"/>
    <mergeCell ref="B42:D42"/>
    <mergeCell ref="B48:D48"/>
    <mergeCell ref="B53:D53"/>
    <mergeCell ref="B58:D58"/>
    <mergeCell ref="B65:D65"/>
    <mergeCell ref="B79:D79"/>
    <mergeCell ref="A86:D86"/>
    <mergeCell ref="B2:D2"/>
    <mergeCell ref="A5:E6"/>
    <mergeCell ref="B10:D10"/>
    <mergeCell ref="B14:D14"/>
    <mergeCell ref="B17:D17"/>
    <mergeCell ref="B23:D23"/>
    <mergeCell ref="B27:D27"/>
    <mergeCell ref="B31:D31"/>
    <mergeCell ref="B34:D34"/>
  </mergeCells>
  <printOptions/>
  <pageMargins left="0.7086614173228347" right="0.35433070866141736" top="1.6141732283464567" bottom="1.141732283464567" header="0.5118110236220472" footer="0.5118110236220472"/>
  <pageSetup horizontalDpi="600" verticalDpi="600" orientation="portrait" paperSize="9" scale="96" r:id="rId1"/>
  <headerFooter alignWithMargins="0">
    <oddHeader>&amp;RTabela Nr 4 do projektu budżetu na 2017 rok Gminy Szprotawa</oddHeader>
    <oddFooter>&amp;CStrona &amp;P z &amp;N</oddFooter>
  </headerFooter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umszprotawa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sztojkob</dc:creator>
  <cp:keywords/>
  <dc:description/>
  <cp:lastModifiedBy>Sztojko Beata</cp:lastModifiedBy>
  <cp:lastPrinted>2016-11-15T06:36:05Z</cp:lastPrinted>
  <dcterms:created xsi:type="dcterms:W3CDTF">2011-09-16T06:38:05Z</dcterms:created>
  <dcterms:modified xsi:type="dcterms:W3CDTF">2016-11-15T06:36:14Z</dcterms:modified>
  <cp:category/>
  <cp:version/>
  <cp:contentType/>
  <cp:contentStatus/>
</cp:coreProperties>
</file>